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clusterfs\ACS3\ACS Control de Gestión\WEB\3_Accionistas e Inversores\Historicos financieros\Información financiera histórica_Anual\2022\"/>
    </mc:Choice>
  </mc:AlternateContent>
  <xr:revisionPtr revIDLastSave="0" documentId="13_ncr:1_{3837CA68-F419-44E4-AC62-ABF35442B4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4" r:id="rId1"/>
    <sheet name="2020reex_2021" sheetId="3" r:id="rId2"/>
    <sheet name="2016-2020" sheetId="1" r:id="rId3"/>
    <sheet name="2006-2015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#N/A</definedName>
    <definedName name="\R">#REF!</definedName>
    <definedName name="__123Graph_AChart1" hidden="1">[1]SALARIES!#REF!</definedName>
    <definedName name="__123Graph_AChart2" hidden="1">[1]SALARIES!#REF!</definedName>
    <definedName name="__123Graph_AChart3" hidden="1">[1]SALARIES!#REF!</definedName>
    <definedName name="__123Graph_AChart4" hidden="1">[1]SALARIES!#REF!</definedName>
    <definedName name="__123Graph_AChart5" hidden="1">[1]SALARIES!#REF!</definedName>
    <definedName name="__123Graph_AChart6" hidden="1">[1]SALARIES!#REF!</definedName>
    <definedName name="__123Graph_AChart7" hidden="1">[1]SALARIES!#REF!</definedName>
    <definedName name="__123Graph_AChart8" hidden="1">[1]SALARIES!#REF!</definedName>
    <definedName name="__123Graph_AChart9" hidden="1">[1]SALARIES!#REF!</definedName>
    <definedName name="__123Graph_ACurrent" hidden="1">[1]SALARIES!#REF!</definedName>
    <definedName name="__123Graph_XChart1" hidden="1">[1]SALARIES!#REF!</definedName>
    <definedName name="__123Graph_XChart2" hidden="1">[1]SALARIES!#REF!</definedName>
    <definedName name="__123Graph_XChart3" hidden="1">[1]SALARIES!#REF!</definedName>
    <definedName name="__123Graph_XChart4" hidden="1">[1]SALARIES!#REF!</definedName>
    <definedName name="__123Graph_XChart5" hidden="1">[1]SALARIES!#REF!</definedName>
    <definedName name="__123Graph_XChart6" hidden="1">[1]SALARIES!#REF!</definedName>
    <definedName name="__123Graph_XChart7" hidden="1">[1]SALARIES!#REF!</definedName>
    <definedName name="__123Graph_XChart8" hidden="1">[1]SALARIES!#REF!</definedName>
    <definedName name="__123Graph_XChart9" hidden="1">[1]SALARIES!#REF!</definedName>
    <definedName name="__123Graph_XCurrent" hidden="1">[1]SALARIES!#REF!</definedName>
    <definedName name="_0001">"COD"</definedName>
    <definedName name="_100">#REF!</definedName>
    <definedName name="_1000">#REF!</definedName>
    <definedName name="_1090">#REF!</definedName>
    <definedName name="_110">#REF!</definedName>
    <definedName name="_1100">#REF!</definedName>
    <definedName name="_111">#REF!</definedName>
    <definedName name="_1110">#REF!</definedName>
    <definedName name="_112">#REF!</definedName>
    <definedName name="_1120">#REF!</definedName>
    <definedName name="_113">#REF!</definedName>
    <definedName name="_1130">#REF!</definedName>
    <definedName name="_114">#REF!</definedName>
    <definedName name="_1140">#REF!</definedName>
    <definedName name="_115">#REF!</definedName>
    <definedName name="_1150">#REF!</definedName>
    <definedName name="_116">#REF!</definedName>
    <definedName name="_1160">#REF!</definedName>
    <definedName name="_117">#REF!</definedName>
    <definedName name="_1170">#REF!</definedName>
    <definedName name="_1190">#REF!</definedName>
    <definedName name="_120">#REF!</definedName>
    <definedName name="_1200">#REF!</definedName>
    <definedName name="_121">#REF!</definedName>
    <definedName name="_1210">#REF!</definedName>
    <definedName name="_122">#REF!</definedName>
    <definedName name="_1220">#REF!</definedName>
    <definedName name="_128">#REF!</definedName>
    <definedName name="_1280">#REF!</definedName>
    <definedName name="_129">#REF!</definedName>
    <definedName name="_1290">[2]Resultados!$D$6</definedName>
    <definedName name="_1291">#REF!</definedName>
    <definedName name="_1292">#REF!</definedName>
    <definedName name="_130">#REF!</definedName>
    <definedName name="_1300">#REF!</definedName>
    <definedName name="_131">#REF!</definedName>
    <definedName name="_1310">#REF!</definedName>
    <definedName name="_135">#REF!</definedName>
    <definedName name="_1350">#REF!</definedName>
    <definedName name="_136">#REF!</definedName>
    <definedName name="_1360">#REF!</definedName>
    <definedName name="_140">#REF!</definedName>
    <definedName name="_1400">#REF!</definedName>
    <definedName name="_141">#REF!</definedName>
    <definedName name="_1410">#REF!</definedName>
    <definedName name="_142">#REF!</definedName>
    <definedName name="_1420">#REF!</definedName>
    <definedName name="_143">#REF!</definedName>
    <definedName name="_1430">#REF!</definedName>
    <definedName name="_144">#REF!</definedName>
    <definedName name="_1440">#REF!</definedName>
    <definedName name="_1450">#REF!</definedName>
    <definedName name="_150">#REF!</definedName>
    <definedName name="_1500">#REF!</definedName>
    <definedName name="_151">#REF!</definedName>
    <definedName name="_1510">#REF!</definedName>
    <definedName name="_155">#REF!</definedName>
    <definedName name="_1550">#REF!</definedName>
    <definedName name="_1560">#REF!</definedName>
    <definedName name="_160">#REF!</definedName>
    <definedName name="_1600">#REF!</definedName>
    <definedName name="_161">#REF!</definedName>
    <definedName name="_1610">#REF!</definedName>
    <definedName name="_1620">#REF!</definedName>
    <definedName name="_1630">#REF!</definedName>
    <definedName name="_164">#REF!</definedName>
    <definedName name="_1640">#REF!</definedName>
    <definedName name="_165">#REF!</definedName>
    <definedName name="_1650">#REF!</definedName>
    <definedName name="_170">#REF!</definedName>
    <definedName name="_1700">#REF!</definedName>
    <definedName name="_171">#REF!</definedName>
    <definedName name="_1710">#REF!</definedName>
    <definedName name="_1711">#REF!</definedName>
    <definedName name="_172">#REF!</definedName>
    <definedName name="_1720">#REF!</definedName>
    <definedName name="_173">#REF!</definedName>
    <definedName name="_1730">#REF!</definedName>
    <definedName name="_1731">#REF!</definedName>
    <definedName name="_174">#REF!</definedName>
    <definedName name="_1740">#REF!</definedName>
    <definedName name="_180">#REF!</definedName>
    <definedName name="_1800">#REF!</definedName>
    <definedName name="_185">#REF!</definedName>
    <definedName name="_1850">#REF!</definedName>
    <definedName name="_190">#REF!</definedName>
    <definedName name="_1900">#REF!</definedName>
    <definedName name="_191">#REF!</definedName>
    <definedName name="_1910">#REF!</definedName>
    <definedName name="_192">#REF!</definedName>
    <definedName name="_1920">#REF!</definedName>
    <definedName name="_198">#REF!</definedName>
    <definedName name="_1980">#REF!</definedName>
    <definedName name="_200">#REF!</definedName>
    <definedName name="_2000">#REF!</definedName>
    <definedName name="_201">#REF!</definedName>
    <definedName name="_2010">#REF!</definedName>
    <definedName name="_202">#REF!</definedName>
    <definedName name="_2020">#REF!</definedName>
    <definedName name="_210">#REF!</definedName>
    <definedName name="_2100">#REF!</definedName>
    <definedName name="_211">#REF!</definedName>
    <definedName name="_2110">#REF!</definedName>
    <definedName name="_212">#REF!</definedName>
    <definedName name="_2120">#REF!</definedName>
    <definedName name="_213">#REF!</definedName>
    <definedName name="_2130">#REF!</definedName>
    <definedName name="_214">#REF!</definedName>
    <definedName name="_2140">#REF!</definedName>
    <definedName name="_215">#REF!</definedName>
    <definedName name="_2150">#REF!</definedName>
    <definedName name="_2160">#REF!</definedName>
    <definedName name="_217">#REF!</definedName>
    <definedName name="_2170">#REF!</definedName>
    <definedName name="_2180">#REF!</definedName>
    <definedName name="_219">#REF!</definedName>
    <definedName name="_2190">#REF!</definedName>
    <definedName name="_220">#REF!</definedName>
    <definedName name="_2200">#REF!</definedName>
    <definedName name="_221">#REF!</definedName>
    <definedName name="_2210">#REF!</definedName>
    <definedName name="_222">#REF!</definedName>
    <definedName name="_2220">#REF!</definedName>
    <definedName name="_223">#REF!</definedName>
    <definedName name="_2230">#REF!</definedName>
    <definedName name="_224">#REF!</definedName>
    <definedName name="_2240">#REF!</definedName>
    <definedName name="_225">#REF!</definedName>
    <definedName name="_2250">#REF!</definedName>
    <definedName name="_226">#REF!</definedName>
    <definedName name="_2260">#REF!</definedName>
    <definedName name="_227">#REF!</definedName>
    <definedName name="_2270">#REF!</definedName>
    <definedName name="_228">#REF!</definedName>
    <definedName name="_2280">#REF!</definedName>
    <definedName name="_229">#REF!</definedName>
    <definedName name="_2290">#REF!</definedName>
    <definedName name="_231">#REF!</definedName>
    <definedName name="_2310">#REF!</definedName>
    <definedName name="_239">#REF!</definedName>
    <definedName name="_2390">#REF!</definedName>
    <definedName name="_240">#REF!</definedName>
    <definedName name="_2400">#REF!</definedName>
    <definedName name="_241">#REF!</definedName>
    <definedName name="_2410">#REF!</definedName>
    <definedName name="_242">#REF!</definedName>
    <definedName name="_2420">#REF!</definedName>
    <definedName name="_243">#REF!</definedName>
    <definedName name="_2430">#REF!</definedName>
    <definedName name="_244">#REF!</definedName>
    <definedName name="_2440">#REF!</definedName>
    <definedName name="_245">#REF!</definedName>
    <definedName name="_2450">#REF!</definedName>
    <definedName name="_246">#REF!</definedName>
    <definedName name="_2460">#REF!</definedName>
    <definedName name="_247">#REF!</definedName>
    <definedName name="_2470">#REF!</definedName>
    <definedName name="_248">#REF!</definedName>
    <definedName name="_2480">#REF!</definedName>
    <definedName name="_249">#REF!</definedName>
    <definedName name="_2490">#REF!</definedName>
    <definedName name="_250">#REF!</definedName>
    <definedName name="_2500">#REF!</definedName>
    <definedName name="_251">#REF!</definedName>
    <definedName name="_2510">#REF!</definedName>
    <definedName name="_252">#REF!</definedName>
    <definedName name="_2520">#REF!</definedName>
    <definedName name="_254">#REF!</definedName>
    <definedName name="_2540">#REF!</definedName>
    <definedName name="_256">#REF!</definedName>
    <definedName name="_2560">#REF!</definedName>
    <definedName name="_257">#REF!</definedName>
    <definedName name="_2570">#REF!</definedName>
    <definedName name="_258">#REF!</definedName>
    <definedName name="_2580">#REF!</definedName>
    <definedName name="_259">#REF!</definedName>
    <definedName name="_2590">#REF!</definedName>
    <definedName name="_260">#REF!</definedName>
    <definedName name="_2600">#REF!</definedName>
    <definedName name="_2650">#REF!</definedName>
    <definedName name="_270">#REF!</definedName>
    <definedName name="_2700">#REF!</definedName>
    <definedName name="_271">#REF!</definedName>
    <definedName name="_2710">#REF!</definedName>
    <definedName name="_272">#REF!</definedName>
    <definedName name="_2720">#REF!</definedName>
    <definedName name="_2730">#REF!</definedName>
    <definedName name="_2750">#REF!</definedName>
    <definedName name="_2790">#REF!</definedName>
    <definedName name="_2800">#REF!</definedName>
    <definedName name="_281">#REF!</definedName>
    <definedName name="_2810">#REF!</definedName>
    <definedName name="_2816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91">#REF!</definedName>
    <definedName name="_2910">#REF!</definedName>
    <definedName name="_292">#REF!</definedName>
    <definedName name="_2920">#REF!</definedName>
    <definedName name="_293">#REF!</definedName>
    <definedName name="_2930">#REF!</definedName>
    <definedName name="_2931">#REF!</definedName>
    <definedName name="_294">#REF!</definedName>
    <definedName name="_2940">#REF!</definedName>
    <definedName name="_295">#REF!</definedName>
    <definedName name="_2950">#REF!</definedName>
    <definedName name="_296">#REF!</definedName>
    <definedName name="_2960">#REF!</definedName>
    <definedName name="_297">#REF!</definedName>
    <definedName name="_2970">#REF!</definedName>
    <definedName name="_298">#REF!</definedName>
    <definedName name="_2980">#REF!</definedName>
    <definedName name="_3000">#REF!</definedName>
    <definedName name="_301">#REF!</definedName>
    <definedName name="_310">#REF!</definedName>
    <definedName name="_3100">#REF!</definedName>
    <definedName name="_311">#REF!</definedName>
    <definedName name="_312">#REF!</definedName>
    <definedName name="_313">#REF!</definedName>
    <definedName name="_314">#REF!</definedName>
    <definedName name="_320">#REF!</definedName>
    <definedName name="_3200">#REF!</definedName>
    <definedName name="_321">#REF!</definedName>
    <definedName name="_3210">#REF!</definedName>
    <definedName name="_322">#REF!</definedName>
    <definedName name="_3220">#REF!</definedName>
    <definedName name="_325">#REF!</definedName>
    <definedName name="_3250">#REF!</definedName>
    <definedName name="_326">#REF!</definedName>
    <definedName name="_3260">#REF!</definedName>
    <definedName name="_3280">#REF!</definedName>
    <definedName name="_330">#REF!</definedName>
    <definedName name="_3300">#REF!</definedName>
    <definedName name="_3350">#REF!</definedName>
    <definedName name="_340">#REF!</definedName>
    <definedName name="_3400">#REF!</definedName>
    <definedName name="_345">#REF!</definedName>
    <definedName name="_346">#REF!</definedName>
    <definedName name="_347">#REF!</definedName>
    <definedName name="_348">#REF!</definedName>
    <definedName name="_350">#REF!</definedName>
    <definedName name="_3500">#REF!</definedName>
    <definedName name="_351">#REF!</definedName>
    <definedName name="_360">#REF!</definedName>
    <definedName name="_3600">#REF!</definedName>
    <definedName name="_370">#REF!</definedName>
    <definedName name="_3700">#REF!</definedName>
    <definedName name="_371">#REF!</definedName>
    <definedName name="_3710">#REF!</definedName>
    <definedName name="_3900">#REF!</definedName>
    <definedName name="_391">#REF!</definedName>
    <definedName name="_3910">#REF!</definedName>
    <definedName name="_392">#REF!</definedName>
    <definedName name="_3920">#REF!</definedName>
    <definedName name="_393">#REF!</definedName>
    <definedName name="_3930">#REF!</definedName>
    <definedName name="_394">#REF!</definedName>
    <definedName name="_3940">#REF!</definedName>
    <definedName name="_395">#REF!</definedName>
    <definedName name="_3950">#REF!</definedName>
    <definedName name="_3960">#REF!</definedName>
    <definedName name="_400">#REF!</definedName>
    <definedName name="_4000">#REF!</definedName>
    <definedName name="_401">#REF!</definedName>
    <definedName name="_4010">#REF!</definedName>
    <definedName name="_402">#REF!</definedName>
    <definedName name="_4020">#REF!</definedName>
    <definedName name="_403">#REF!</definedName>
    <definedName name="_4030">#REF!</definedName>
    <definedName name="_406">#REF!</definedName>
    <definedName name="_4060">#REF!</definedName>
    <definedName name="_407">#REF!</definedName>
    <definedName name="_4070">#REF!</definedName>
    <definedName name="_410">#REF!</definedName>
    <definedName name="_4100">#REF!</definedName>
    <definedName name="_411">#REF!</definedName>
    <definedName name="_4110">#REF!</definedName>
    <definedName name="_412">#REF!</definedName>
    <definedName name="_4120">#REF!</definedName>
    <definedName name="_413">#REF!</definedName>
    <definedName name="_4130">#REF!</definedName>
    <definedName name="_414">#REF!</definedName>
    <definedName name="_4160">#REF!</definedName>
    <definedName name="_417">#REF!</definedName>
    <definedName name="_4170">#REF!</definedName>
    <definedName name="_418">#REF!</definedName>
    <definedName name="_4180">#REF!</definedName>
    <definedName name="_419">#REF!</definedName>
    <definedName name="_4190">#REF!</definedName>
    <definedName name="_430">#REF!</definedName>
    <definedName name="_4300">#REF!</definedName>
    <definedName name="_431">#REF!</definedName>
    <definedName name="_4310">#REF!</definedName>
    <definedName name="_432">#REF!</definedName>
    <definedName name="_4320">#REF!</definedName>
    <definedName name="_433">#REF!</definedName>
    <definedName name="_4330">#REF!</definedName>
    <definedName name="_434">#REF!</definedName>
    <definedName name="_4340">#REF!</definedName>
    <definedName name="_435">#REF!</definedName>
    <definedName name="_4350">#REF!</definedName>
    <definedName name="_4360">#REF!</definedName>
    <definedName name="_437">#REF!</definedName>
    <definedName name="_4370">#REF!</definedName>
    <definedName name="_439">#REF!</definedName>
    <definedName name="_4390">#REF!</definedName>
    <definedName name="_440">#REF!</definedName>
    <definedName name="_4400">#REF!</definedName>
    <definedName name="_441">#REF!</definedName>
    <definedName name="_4410">#REF!</definedName>
    <definedName name="_442">#REF!</definedName>
    <definedName name="_4420">#REF!</definedName>
    <definedName name="_443">#REF!</definedName>
    <definedName name="_4430">#REF!</definedName>
    <definedName name="_445">#REF!</definedName>
    <definedName name="_4450">#REF!</definedName>
    <definedName name="_4490">#REF!</definedName>
    <definedName name="_460">#REF!</definedName>
    <definedName name="_4600">#REF!</definedName>
    <definedName name="_464">#REF!</definedName>
    <definedName name="_4640">#REF!</definedName>
    <definedName name="_465">#REF!</definedName>
    <definedName name="_4650">#REF!</definedName>
    <definedName name="_470">#REF!</definedName>
    <definedName name="_4700">#REF!</definedName>
    <definedName name="_471">#REF!</definedName>
    <definedName name="_4710">#REF!</definedName>
    <definedName name="_472">#REF!</definedName>
    <definedName name="_4720">#REF!</definedName>
    <definedName name="_473">#REF!</definedName>
    <definedName name="_4730">#REF!</definedName>
    <definedName name="_474">#REF!</definedName>
    <definedName name="_4740">#REF!</definedName>
    <definedName name="_475">#REF!</definedName>
    <definedName name="_4750">#REF!</definedName>
    <definedName name="_476">#REF!</definedName>
    <definedName name="_4760">#REF!</definedName>
    <definedName name="_477">#REF!</definedName>
    <definedName name="_4770">#REF!</definedName>
    <definedName name="_479">#REF!</definedName>
    <definedName name="_4790">#REF!</definedName>
    <definedName name="_480">#REF!</definedName>
    <definedName name="_4800">#REF!</definedName>
    <definedName name="_485">#REF!</definedName>
    <definedName name="_4850">#REF!</definedName>
    <definedName name="_490">#REF!</definedName>
    <definedName name="_4900">#REF!</definedName>
    <definedName name="_492">#REF!</definedName>
    <definedName name="_493">#REF!</definedName>
    <definedName name="_4930">#REF!</definedName>
    <definedName name="_494">#REF!</definedName>
    <definedName name="_4940">#REF!</definedName>
    <definedName name="_496">#REF!</definedName>
    <definedName name="_4960">#REF!</definedName>
    <definedName name="_497">#REF!</definedName>
    <definedName name="_4970">#REF!</definedName>
    <definedName name="_498">#REF!</definedName>
    <definedName name="_499">#REF!</definedName>
    <definedName name="_4990">#REF!</definedName>
    <definedName name="_500">#REF!</definedName>
    <definedName name="_5000">#REF!</definedName>
    <definedName name="_501">#REF!</definedName>
    <definedName name="_5010">#REF!</definedName>
    <definedName name="_505">#REF!</definedName>
    <definedName name="_5050">#REF!</definedName>
    <definedName name="_506">#REF!</definedName>
    <definedName name="_5060">#REF!</definedName>
    <definedName name="_509">#REF!</definedName>
    <definedName name="_5090">#REF!</definedName>
    <definedName name="_510">#REF!</definedName>
    <definedName name="_5100">#REF!</definedName>
    <definedName name="_511">#REF!</definedName>
    <definedName name="_5110">#REF!</definedName>
    <definedName name="_514">#REF!</definedName>
    <definedName name="_5140">#REF!</definedName>
    <definedName name="_515">#REF!</definedName>
    <definedName name="_5150">#REF!</definedName>
    <definedName name="_516">#REF!</definedName>
    <definedName name="_5160">#REF!</definedName>
    <definedName name="_517">#REF!</definedName>
    <definedName name="_5170">#REF!</definedName>
    <definedName name="_520">#REF!</definedName>
    <definedName name="_5200">#REF!</definedName>
    <definedName name="_521">#REF!</definedName>
    <definedName name="_5210">#REF!</definedName>
    <definedName name="_5211">#REF!</definedName>
    <definedName name="_523">#REF!</definedName>
    <definedName name="_5230">#REF!</definedName>
    <definedName name="_5231">#REF!</definedName>
    <definedName name="_524">#REF!</definedName>
    <definedName name="_5240">#REF!</definedName>
    <definedName name="_525">#REF!</definedName>
    <definedName name="_5250">#REF!</definedName>
    <definedName name="_526">#REF!</definedName>
    <definedName name="_5260">#REF!</definedName>
    <definedName name="_527">#REF!</definedName>
    <definedName name="_5270">#REF!</definedName>
    <definedName name="_5300">#REF!</definedName>
    <definedName name="_5310">#REF!</definedName>
    <definedName name="_532">#REF!</definedName>
    <definedName name="_5320">#REF!</definedName>
    <definedName name="_533">#REF!</definedName>
    <definedName name="_5330">#REF!</definedName>
    <definedName name="_534">#REF!</definedName>
    <definedName name="_5340">#REF!</definedName>
    <definedName name="_535">#REF!</definedName>
    <definedName name="_5350">#REF!</definedName>
    <definedName name="_536">#REF!</definedName>
    <definedName name="_5360">#REF!</definedName>
    <definedName name="_537">#REF!</definedName>
    <definedName name="_5370">#REF!</definedName>
    <definedName name="_540">#REF!</definedName>
    <definedName name="_5400">#REF!</definedName>
    <definedName name="_541">#REF!</definedName>
    <definedName name="_5410">#REF!</definedName>
    <definedName name="_542">#REF!</definedName>
    <definedName name="_5420">#REF!</definedName>
    <definedName name="_5430">#REF!</definedName>
    <definedName name="_544">#REF!</definedName>
    <definedName name="_5440">#REF!</definedName>
    <definedName name="_545">#REF!</definedName>
    <definedName name="_5450">#REF!</definedName>
    <definedName name="_546">#REF!</definedName>
    <definedName name="_5460">#REF!</definedName>
    <definedName name="_547">#REF!</definedName>
    <definedName name="_5470">#REF!</definedName>
    <definedName name="_548">#REF!</definedName>
    <definedName name="_5480">#REF!</definedName>
    <definedName name="_5490">#REF!</definedName>
    <definedName name="_5510">#REF!</definedName>
    <definedName name="_5511">#REF!</definedName>
    <definedName name="_5512">#REF!</definedName>
    <definedName name="_5515">#REF!</definedName>
    <definedName name="_5520">#REF!</definedName>
    <definedName name="_5522">#REF!</definedName>
    <definedName name="_5525">#REF!</definedName>
    <definedName name="_5530">#REF!</definedName>
    <definedName name="_5532">#REF!</definedName>
    <definedName name="_5535">#REF!</definedName>
    <definedName name="_5538">#REF!</definedName>
    <definedName name="_5539">#REF!</definedName>
    <definedName name="_5540">#REF!</definedName>
    <definedName name="_5542">#REF!</definedName>
    <definedName name="_5550">#REF!</definedName>
    <definedName name="_5555">#REF!</definedName>
    <definedName name="_556">#REF!</definedName>
    <definedName name="_5560">#REF!</definedName>
    <definedName name="_557">#REF!</definedName>
    <definedName name="_5570">#REF!</definedName>
    <definedName name="_558">#REF!</definedName>
    <definedName name="_5580">#REF!</definedName>
    <definedName name="_560">#REF!</definedName>
    <definedName name="_5600">#REF!</definedName>
    <definedName name="_5610">#REF!</definedName>
    <definedName name="_565">#REF!</definedName>
    <definedName name="_5650">#REF!</definedName>
    <definedName name="_566">#REF!</definedName>
    <definedName name="_5660">#REF!</definedName>
    <definedName name="_570">#REF!</definedName>
    <definedName name="_5700">#REF!</definedName>
    <definedName name="_571">#REF!</definedName>
    <definedName name="_5710">#REF!</definedName>
    <definedName name="_572">#REF!</definedName>
    <definedName name="_5720">#REF!</definedName>
    <definedName name="_573">#REF!</definedName>
    <definedName name="_5730">#REF!</definedName>
    <definedName name="_574">#REF!</definedName>
    <definedName name="_5740">#REF!</definedName>
    <definedName name="_5750">#REF!</definedName>
    <definedName name="_580">#REF!</definedName>
    <definedName name="_5800">#REF!</definedName>
    <definedName name="_585">#REF!</definedName>
    <definedName name="_5850">#REF!</definedName>
    <definedName name="_593">#REF!</definedName>
    <definedName name="_5930">#REF!</definedName>
    <definedName name="_594">#REF!</definedName>
    <definedName name="_5940">#REF!</definedName>
    <definedName name="_595">#REF!</definedName>
    <definedName name="_5950">#REF!</definedName>
    <definedName name="_596">#REF!</definedName>
    <definedName name="_5960">#REF!</definedName>
    <definedName name="_597">#REF!</definedName>
    <definedName name="_5970">#REF!</definedName>
    <definedName name="_598">#REF!</definedName>
    <definedName name="_5980">#REF!</definedName>
    <definedName name="_600">#REF!</definedName>
    <definedName name="_6000">#REF!</definedName>
    <definedName name="_601">#REF!</definedName>
    <definedName name="_6010">#REF!</definedName>
    <definedName name="_602">#REF!</definedName>
    <definedName name="_6020">#REF!</definedName>
    <definedName name="_6050">#REF!</definedName>
    <definedName name="_606">#REF!</definedName>
    <definedName name="_6060">#REF!</definedName>
    <definedName name="_607">#REF!</definedName>
    <definedName name="_6070">#REF!</definedName>
    <definedName name="_608">#REF!</definedName>
    <definedName name="_6080">#REF!</definedName>
    <definedName name="_609">#REF!</definedName>
    <definedName name="_6090">#REF!</definedName>
    <definedName name="_610">#REF!</definedName>
    <definedName name="_6100">#REF!</definedName>
    <definedName name="_611">#REF!</definedName>
    <definedName name="_6110">#REF!</definedName>
    <definedName name="_612">#REF!</definedName>
    <definedName name="_6120">#REF!</definedName>
    <definedName name="_620">#REF!</definedName>
    <definedName name="_6200">#REF!</definedName>
    <definedName name="_621">#REF!</definedName>
    <definedName name="_6210">#REF!</definedName>
    <definedName name="_622">#REF!</definedName>
    <definedName name="_6220">#REF!</definedName>
    <definedName name="_623">#REF!</definedName>
    <definedName name="_6230">#REF!</definedName>
    <definedName name="_624">#REF!</definedName>
    <definedName name="_6240">#REF!</definedName>
    <definedName name="_625">#REF!</definedName>
    <definedName name="_6250">#REF!</definedName>
    <definedName name="_626">#REF!</definedName>
    <definedName name="_6260">#REF!</definedName>
    <definedName name="_627">#REF!</definedName>
    <definedName name="_6270">#REF!</definedName>
    <definedName name="_628">#REF!</definedName>
    <definedName name="_6280">#REF!</definedName>
    <definedName name="_629">#REF!</definedName>
    <definedName name="_6290">#REF!</definedName>
    <definedName name="_630">#REF!</definedName>
    <definedName name="_6300">#REF!</definedName>
    <definedName name="_631">#REF!</definedName>
    <definedName name="_6310">#REF!</definedName>
    <definedName name="_633">#REF!</definedName>
    <definedName name="_6330">#REF!</definedName>
    <definedName name="_6340">#REF!</definedName>
    <definedName name="_635">#REF!</definedName>
    <definedName name="_6350">#REF!</definedName>
    <definedName name="_636">#REF!</definedName>
    <definedName name="_6360">#REF!</definedName>
    <definedName name="_638">#REF!</definedName>
    <definedName name="_6380">#REF!</definedName>
    <definedName name="_6390">#REF!</definedName>
    <definedName name="_640">#REF!</definedName>
    <definedName name="_6400">#REF!</definedName>
    <definedName name="_641">#REF!</definedName>
    <definedName name="_6410">#REF!</definedName>
    <definedName name="_642">#REF!</definedName>
    <definedName name="_6420">#REF!</definedName>
    <definedName name="_643">#REF!</definedName>
    <definedName name="_6430">#REF!</definedName>
    <definedName name="_649">#REF!</definedName>
    <definedName name="_6490">#REF!</definedName>
    <definedName name="_650">#REF!</definedName>
    <definedName name="_6500">#REF!</definedName>
    <definedName name="_651">#REF!</definedName>
    <definedName name="_6510">#REF!</definedName>
    <definedName name="_654">#REF!</definedName>
    <definedName name="_6540">#REF!</definedName>
    <definedName name="_659">#REF!</definedName>
    <definedName name="_6590">#REF!</definedName>
    <definedName name="_661">#REF!</definedName>
    <definedName name="_6610">#REF!</definedName>
    <definedName name="_662">#REF!</definedName>
    <definedName name="_6620">#REF!</definedName>
    <definedName name="_663">#REF!</definedName>
    <definedName name="_6630">#REF!</definedName>
    <definedName name="_664">#REF!</definedName>
    <definedName name="_6640">#REF!</definedName>
    <definedName name="_665">#REF!</definedName>
    <definedName name="_6650">#REF!</definedName>
    <definedName name="_666">#REF!</definedName>
    <definedName name="_6660">#REF!</definedName>
    <definedName name="_667">#REF!</definedName>
    <definedName name="_6670">#REF!</definedName>
    <definedName name="_668">#REF!</definedName>
    <definedName name="_6680">#REF!</definedName>
    <definedName name="_669">#REF!</definedName>
    <definedName name="_6690">#REF!</definedName>
    <definedName name="_670">#REF!</definedName>
    <definedName name="_6700">#REF!</definedName>
    <definedName name="_671">#REF!</definedName>
    <definedName name="_6710">#REF!</definedName>
    <definedName name="_672">#REF!</definedName>
    <definedName name="_6720">#REF!</definedName>
    <definedName name="_673">#REF!</definedName>
    <definedName name="_6730">#REF!</definedName>
    <definedName name="_674">#REF!</definedName>
    <definedName name="_6740">#REF!</definedName>
    <definedName name="_678">#REF!</definedName>
    <definedName name="_6780">#REF!</definedName>
    <definedName name="_679">#REF!</definedName>
    <definedName name="_6790">#REF!</definedName>
    <definedName name="_680">#REF!</definedName>
    <definedName name="_6800">#REF!</definedName>
    <definedName name="_681">#REF!</definedName>
    <definedName name="_6810">#REF!</definedName>
    <definedName name="_6811">#REF!</definedName>
    <definedName name="_6816">#REF!</definedName>
    <definedName name="_682">#REF!</definedName>
    <definedName name="_6820">#REF!</definedName>
    <definedName name="_6821">#REF!</definedName>
    <definedName name="_6822">#REF!</definedName>
    <definedName name="_6823">#REF!</definedName>
    <definedName name="_6824">#REF!</definedName>
    <definedName name="_6825">#REF!</definedName>
    <definedName name="_6826">#REF!</definedName>
    <definedName name="_6827">#REF!</definedName>
    <definedName name="_6828">#REF!</definedName>
    <definedName name="_6829">#REF!</definedName>
    <definedName name="_690">#REF!</definedName>
    <definedName name="_6900">#REF!</definedName>
    <definedName name="_691">#REF!</definedName>
    <definedName name="_6910">#REF!</definedName>
    <definedName name="_692">#REF!</definedName>
    <definedName name="_6920">#REF!</definedName>
    <definedName name="_693">#REF!</definedName>
    <definedName name="_6930">#REF!</definedName>
    <definedName name="_694">#REF!</definedName>
    <definedName name="_6940">#REF!</definedName>
    <definedName name="_695">#REF!</definedName>
    <definedName name="_6950">#REF!</definedName>
    <definedName name="_696">#REF!</definedName>
    <definedName name="_6960">#REF!</definedName>
    <definedName name="_6961">#REF!</definedName>
    <definedName name="_6962">#REF!</definedName>
    <definedName name="_697">#REF!</definedName>
    <definedName name="_6970">#REF!</definedName>
    <definedName name="_6971">#REF!</definedName>
    <definedName name="_698">#REF!</definedName>
    <definedName name="_6980">#REF!</definedName>
    <definedName name="_699">#REF!</definedName>
    <definedName name="_6990">#REF!</definedName>
    <definedName name="_700">#REF!</definedName>
    <definedName name="_7000">#REF!</definedName>
    <definedName name="_701">#REF!</definedName>
    <definedName name="_7010">#REF!</definedName>
    <definedName name="_702">#REF!</definedName>
    <definedName name="_7020">#REF!</definedName>
    <definedName name="_703">#REF!</definedName>
    <definedName name="_7030">#REF!</definedName>
    <definedName name="_704">#REF!</definedName>
    <definedName name="_7040">#REF!</definedName>
    <definedName name="_705">#REF!</definedName>
    <definedName name="_7050">#REF!</definedName>
    <definedName name="_706">#REF!</definedName>
    <definedName name="_7060">#REF!</definedName>
    <definedName name="_707">#REF!</definedName>
    <definedName name="_7070">#REF!</definedName>
    <definedName name="_708">#REF!</definedName>
    <definedName name="_7080">#REF!</definedName>
    <definedName name="_709">#REF!</definedName>
    <definedName name="_7090">#REF!</definedName>
    <definedName name="_710">#REF!</definedName>
    <definedName name="_7100">#REF!</definedName>
    <definedName name="_711">#REF!</definedName>
    <definedName name="_7110">#REF!</definedName>
    <definedName name="_712">#REF!</definedName>
    <definedName name="_7120">#REF!</definedName>
    <definedName name="_713">#REF!</definedName>
    <definedName name="_7130">#REF!</definedName>
    <definedName name="_714">#REF!</definedName>
    <definedName name="_7140">#REF!</definedName>
    <definedName name="_715">#REF!</definedName>
    <definedName name="_7150">#REF!</definedName>
    <definedName name="_730">#REF!</definedName>
    <definedName name="_7300">#REF!</definedName>
    <definedName name="_731">#REF!</definedName>
    <definedName name="_7310">#REF!</definedName>
    <definedName name="_732">#REF!</definedName>
    <definedName name="_7320">#REF!</definedName>
    <definedName name="_733">#REF!</definedName>
    <definedName name="_7330">#REF!</definedName>
    <definedName name="_737">#REF!</definedName>
    <definedName name="_7370">#REF!</definedName>
    <definedName name="_738">#REF!</definedName>
    <definedName name="_7380">#REF!</definedName>
    <definedName name="_740">#REF!</definedName>
    <definedName name="_7400">#REF!</definedName>
    <definedName name="_741">#REF!</definedName>
    <definedName name="_7410">#REF!</definedName>
    <definedName name="_751">#REF!</definedName>
    <definedName name="_7510">#REF!</definedName>
    <definedName name="_752">#REF!</definedName>
    <definedName name="_7520">#REF!</definedName>
    <definedName name="_753">#REF!</definedName>
    <definedName name="_7530">#REF!</definedName>
    <definedName name="_754">#REF!</definedName>
    <definedName name="_7540">#REF!</definedName>
    <definedName name="_755">#REF!</definedName>
    <definedName name="_7550">#REF!</definedName>
    <definedName name="_756">#REF!</definedName>
    <definedName name="_7560">#REF!</definedName>
    <definedName name="_759">#REF!</definedName>
    <definedName name="_7590">#REF!</definedName>
    <definedName name="_7600">#REF!</definedName>
    <definedName name="_7601">#REF!</definedName>
    <definedName name="_7603">#REF!</definedName>
    <definedName name="_761">#REF!</definedName>
    <definedName name="_7610">#REF!</definedName>
    <definedName name="_7611">#REF!</definedName>
    <definedName name="_762">#REF!</definedName>
    <definedName name="_7620">#REF!</definedName>
    <definedName name="_763">#REF!</definedName>
    <definedName name="_7630">#REF!</definedName>
    <definedName name="_765">#REF!</definedName>
    <definedName name="_7650">#REF!</definedName>
    <definedName name="_766">#REF!</definedName>
    <definedName name="_7660">#REF!</definedName>
    <definedName name="_768">#REF!</definedName>
    <definedName name="_7680">#REF!</definedName>
    <definedName name="_769">#REF!</definedName>
    <definedName name="_7690">#REF!</definedName>
    <definedName name="_770">#REF!</definedName>
    <definedName name="_7700">#REF!</definedName>
    <definedName name="_771">#REF!</definedName>
    <definedName name="_7710">#REF!</definedName>
    <definedName name="_772">#REF!</definedName>
    <definedName name="_7720">#REF!</definedName>
    <definedName name="_773">#REF!</definedName>
    <definedName name="_7730">#REF!</definedName>
    <definedName name="_774">#REF!</definedName>
    <definedName name="_7740">#REF!</definedName>
    <definedName name="_775">#REF!</definedName>
    <definedName name="_7750">#REF!</definedName>
    <definedName name="_778">#REF!</definedName>
    <definedName name="_7780">#REF!</definedName>
    <definedName name="_779">#REF!</definedName>
    <definedName name="_7790">#REF!</definedName>
    <definedName name="_790">#REF!</definedName>
    <definedName name="_7900">#REF!</definedName>
    <definedName name="_791">#REF!</definedName>
    <definedName name="_7910">#REF!</definedName>
    <definedName name="_792">#REF!</definedName>
    <definedName name="_7920">#REF!</definedName>
    <definedName name="_793">#REF!</definedName>
    <definedName name="_7930">#REF!</definedName>
    <definedName name="_794">#REF!</definedName>
    <definedName name="_7940">#REF!</definedName>
    <definedName name="_795">#REF!</definedName>
    <definedName name="_7950">#REF!</definedName>
    <definedName name="_796">#REF!</definedName>
    <definedName name="_7960">#REF!</definedName>
    <definedName name="_7969">#REF!</definedName>
    <definedName name="_797">#REF!</definedName>
    <definedName name="_7970">#REF!</definedName>
    <definedName name="_798">#REF!</definedName>
    <definedName name="_7980">#REF!</definedName>
    <definedName name="_799">#REF!</definedName>
    <definedName name="_7990">#REF!</definedName>
    <definedName name="_8020">#REF!</definedName>
    <definedName name="_8030">#REF!</definedName>
    <definedName name="_8050">#REF!</definedName>
    <definedName name="_8060">#REF!</definedName>
    <definedName name="_8070">#REF!</definedName>
    <definedName name="_8100">#REF!</definedName>
    <definedName name="_8101">[3]Balance!$D$80</definedName>
    <definedName name="_8110">#REF!</definedName>
    <definedName name="_8200">#REF!</definedName>
    <definedName name="_8206">#REF!</definedName>
    <definedName name="_8210">#REF!</definedName>
    <definedName name="_8216">#REF!</definedName>
    <definedName name="_8220">#REF!</definedName>
    <definedName name="_8226">#REF!</definedName>
    <definedName name="_8230">#REF!</definedName>
    <definedName name="_8240">#REF!</definedName>
    <definedName name="_8246">#REF!</definedName>
    <definedName name="_8290">#REF!</definedName>
    <definedName name="_8330">#REF!</definedName>
    <definedName name="_8430">#REF!</definedName>
    <definedName name="_8500">#REF!</definedName>
    <definedName name="_8520">#REF!</definedName>
    <definedName name="_8540">#REF!</definedName>
    <definedName name="_8550">#REF!</definedName>
    <definedName name="_8560">#REF!</definedName>
    <definedName name="_8600">#REF!</definedName>
    <definedName name="_8606">#REF!</definedName>
    <definedName name="_8610">#REF!</definedName>
    <definedName name="_8616">#REF!</definedName>
    <definedName name="_8620">#REF!</definedName>
    <definedName name="_8630">#REF!</definedName>
    <definedName name="_8640">#REF!</definedName>
    <definedName name="_8650">#REF!</definedName>
    <definedName name="_8670">#REF!</definedName>
    <definedName name="_8680">#REF!</definedName>
    <definedName name="_8690">#REF!</definedName>
    <definedName name="_9700">#REF!</definedName>
    <definedName name="_9705">#REF!</definedName>
    <definedName name="_9706">[3]Resultados!$D$118</definedName>
    <definedName name="_9707">#REF!</definedName>
    <definedName name="_9710">#REF!</definedName>
    <definedName name="_9720">#REF!</definedName>
    <definedName name="_9800">#REF!</definedName>
    <definedName name="_9801">[3]Balance!$G$102</definedName>
    <definedName name="_9802">#REF!</definedName>
    <definedName name="_9900">#REF!</definedName>
    <definedName name="_ACAT">#REF!</definedName>
    <definedName name="_Fill" localSheetId="1" hidden="1">'[4]VII.1.1.1.Magnitudes financiera'!$E$162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A">[5]seg_z!$S$108:$S$108</definedName>
    <definedName name="A1XAB50">#REF!</definedName>
    <definedName name="ACTIVO_ARGENTIN">#REF!</definedName>
    <definedName name="ACTIVO_ARVIPU">#REF!</definedName>
    <definedName name="ACTIVO_ECUADOR">#REF!</definedName>
    <definedName name="ACTIVO_PORTUGAL">#REF!</definedName>
    <definedName name="ACTIVO_ROURA">#REF!</definedName>
    <definedName name="ACTIVO_TOTAL">#REF!</definedName>
    <definedName name="AJUSTES">[6]Ajustes!$B$14:$N$60</definedName>
    <definedName name="ANALISIS">[5]ana_expl!$A$1:$M$285</definedName>
    <definedName name="año">'[7]Generación Diario'!$M$2</definedName>
    <definedName name="AP_days">'[8]Inputs&amp;Assump.'!$B$15</definedName>
    <definedName name="APLICACIONRESERVAAUTOPISTAS">'[9]CONTROL MODELO'!$G$170</definedName>
    <definedName name="APLICACIONRESERVALEGAL">'[9]CONTROL MODELO'!$G$169</definedName>
    <definedName name="AR_days">'[8]Inputs&amp;Assump.'!$B$14</definedName>
    <definedName name="_xlnm.Print_Area" localSheetId="3">'2006-2015'!$A$1:$X$49</definedName>
    <definedName name="_xlnm.Print_Area" localSheetId="2">'2016-2020'!$A$1:$H$53</definedName>
    <definedName name="_xlnm.Print_Area" localSheetId="1">'2020reex_2021'!$A$1:$G$54</definedName>
    <definedName name="_xlnm.Print_Area">#REF!</definedName>
    <definedName name="AS2DocOpenMode" hidden="1">"AS2DocumentEdit"</definedName>
    <definedName name="Ayuda">'[10]Parámetros grupo'!$A$41</definedName>
    <definedName name="B_DEBE">#REF!</definedName>
    <definedName name="B_HABER">#REF!</definedName>
    <definedName name="B_Introducible">#REF!,#REF!</definedName>
    <definedName name="baseenergia">#REF!</definedName>
    <definedName name="baseexterior">'[11]D-xx-1'!$F$11:$P$138</definedName>
    <definedName name="basepuertos">#REF!</definedName>
    <definedName name="bb_OUNGMEQwMjlDRDUyNDhFMj" hidden="1">'[12]Nota de Prensa'!$D$18</definedName>
    <definedName name="bb_QTJBQzVBNzFERTVBNDIwRD" hidden="1">'[12]Nota de Prensa'!$D$20</definedName>
    <definedName name="Bolsa2000">#REF!</definedName>
    <definedName name="Bolsa2001">#REF!</definedName>
    <definedName name="BR">#REF!</definedName>
    <definedName name="C_129">[10]Menú!$C$12</definedName>
    <definedName name="C_Bal">[10]Menú!$C$10</definedName>
    <definedName name="C_N_94">#REF!</definedName>
    <definedName name="C_Res">[10]Menú!$C$11</definedName>
    <definedName name="C_SocIG">[10]Menú!$C$13</definedName>
    <definedName name="cabeza">'[7]Generación Diario'!$M$6</definedName>
    <definedName name="Caitaliz_Period">#REF!</definedName>
    <definedName name="CAJAMINIMA">'[9]CONTROL MODELO'!$I$80</definedName>
    <definedName name="cap">[11]rep!$D$24</definedName>
    <definedName name="Cap_interest_A">'[8]Inputs&amp;Assump.'!$B$42</definedName>
    <definedName name="Cap_interest_B">'[8]Inputs&amp;Assump.'!$C$42</definedName>
    <definedName name="Cap_interest_C">'[8]Inputs&amp;Assump.'!$D$42</definedName>
    <definedName name="CAPITALB">'[9]CONTROL MODELO'!$I$61</definedName>
    <definedName name="Capitaliz_Period">#REF!</definedName>
    <definedName name="CAPITALREAL">'[9]CONTROL MODELO'!$I$63</definedName>
    <definedName name="CARGAFINANCIERATANTEADA">'[9]CONTROL MODELO'!$I$90</definedName>
    <definedName name="Categoría">'[10]Parámetros grupo'!$B$4</definedName>
    <definedName name="ccg">[11]rep!$D$29</definedName>
    <definedName name="CIF">'[7]Integracion Utes Urbaser Versio'!$H$4</definedName>
    <definedName name="CIFRA_DE_NEGOCIO">#REF!</definedName>
    <definedName name="CLAVEEQUILIBRIO">'[9]CONTROL MODELO'!$I$24</definedName>
    <definedName name="Cmmt_fee">'[8]Inputs&amp;Assump.'!$U$30</definedName>
    <definedName name="codigo">'[7]Integracion Utes Urbaser Versio'!$F$4</definedName>
    <definedName name="CodigoSociedades">'[10]Parámetros grupo'!$D$4:$D$403</definedName>
    <definedName name="CodSoc">[10]Intragrupo!$C$8:$C$37</definedName>
    <definedName name="conta">[13]CONTABILIDAD!$A$1:$H$214</definedName>
    <definedName name="Contratación">'[14]Previsión mensual'!$AJ$1:$AJ$65536</definedName>
    <definedName name="ControleSocialIG">'[10]Parámetros grupo'!$B$10</definedName>
    <definedName name="csr">[11]rep!$D$15</definedName>
    <definedName name="CT">'[14]Previsión mensual'!$Q$1:$Q$65536</definedName>
    <definedName name="CUADRE">[15]BALANCE!#REF!</definedName>
    <definedName name="CuentasIG">'[10]Parámetros grupo'!$A$8</definedName>
    <definedName name="DATOSDIC10">[16]Hoja1!$A$4:$K$1523</definedName>
    <definedName name="DC">#REF!</definedName>
    <definedName name="ddd">#REF!</definedName>
    <definedName name="dddd">#REF!</definedName>
    <definedName name="dddddddd">#REF!</definedName>
    <definedName name="DEBE_ARGENTINA">#REF!</definedName>
    <definedName name="DEBE_ARVIPU">#REF!</definedName>
    <definedName name="DEBE_ECUADOR">#REF!</definedName>
    <definedName name="DEBE_PORTUGAL">#REF!</definedName>
    <definedName name="DEBE_ROURA">#REF!</definedName>
    <definedName name="DEBE_TOTAL">#REF!</definedName>
    <definedName name="dfsdg">[17]Datos!$O$3:$O$249</definedName>
    <definedName name="dia">'[7]Generación Diario'!$O$2</definedName>
    <definedName name="DÍA">#REF!</definedName>
    <definedName name="DIVIDENDOS">[18]DIVIDENDOS!$A$7:$D$47</definedName>
    <definedName name="Division">'[19]Dropdown Input data'!$F$4:$F$6</definedName>
    <definedName name="Docu">'[10]Parámetros grupo'!$B$6</definedName>
    <definedName name="DURACION">'[20]HIP GEN'!$C$7</definedName>
    <definedName name="Duration_A_loan">'[8]Inputs&amp;Assump.'!$B$39</definedName>
    <definedName name="Duration_B_loan">'[8]Inputs&amp;Assump.'!$C$39</definedName>
    <definedName name="Duration_C_Loan">'[8]Inputs&amp;Assump.'!$D$39</definedName>
    <definedName name="EGP">#REF!</definedName>
    <definedName name="EMPRESAS">'[21]Listado Empresas Perímetro'!$A$3:$C$221</definedName>
    <definedName name="EndeudExt">'[14]Previsión mensual'!$AN$1:$AN$65536</definedName>
    <definedName name="EndeudInt">'[14]Previsión mensual'!$AM$1:$AM$65536</definedName>
    <definedName name="ENGLISH">#REF!</definedName>
    <definedName name="EPMWorkbookOptions_1" hidden="1">"7GcAAB+LCAAAAAAABADtnWtPo0wUx99vst+h6fsWKPRmajcIVNm0QCh11xhDaJkq2QpdQKvf/hnojVvdqujD4CQb18ycGYYf/zNnmM6xvR9P94vKI3A9y7FPq1SdrFaAPXNMy749rT748xrVqv7of//W++W4f6aO80de+tDUq8B2tnfy5Fmn1TvfX54QxGq1qq/ouuPeEg2SpIjfo+F4dgfujZple75hz0B118r8d6sqvGql0uMc2waz4Jqa"</definedName>
    <definedName name="EPMWorkbookOptions_2" hidden="1">"wz24LrD9SwuswspYNW/4xqYUlkvGPVhfbXclH9wvH1wrvNTEA67igjmA/c1AHQ6o2tcHykg/UzjpF0Xq15tGM7NLtptk3Zh59YUzMxYnHbJDEp6xJKbLGXGjX7PcGP4cCufsEP4/NxYeuOkRwfX3o2GXy4U1MyLkjh7Vto94L5Hizc32wxEkLrxGtKdWIQ5WXVimCWzeuge2Fw7zsOl+iF7MBlqN75zVrg/OWThu33cfQI/IqHipaXgXGS1T"</definedName>
    <definedName name="EPMWorkbookOptions_3" hidden="1">"d7dpCGXggyd/YDw6ruXDcYXPYd04VXdE+4Hlen5kANn1iY52ozwM6FirqN3Etv4+gPDO2QkvaprKivBBZ9W/1M0aOvTnJknRHSrSQdbjCNvKrgncPtkj1r9k9u4tF8az4jpL4PrPfarZas7BdF5rtkymxjTm3VqnCUCNNECDMadtpj2lgyvHW2V0PDQ8fwwW0LWBOQL3UzhDZZjFdZlpAE3W7SOYrvccb+rXCqsKknZBwV81WdM5WRrLQ310"</definedName>
    <definedName name="EPMWorkbookOptions_4" hidden="1">"Cb041fLAFS4s4Bru7O55b1qBU+OJbS1Oq4GKqgl3evk5H9e2R/zr3j8KDupkesQx8op4yIc5NMdqwrmsiuzb/ZkkmQ5JHu/OVPnceUcxLlgYmXWo4zPU5ZozFujDGEsaSzi9sRrqVAo0t00gWlbfrEvfOL3RdLPJMMzx01vjFdObAbrTbpfp1szplK4xTapTm87bRs1omfS0SzcbjblZhOktAjKt2TMW+XicPxhOP1cniow6mOI482A4+Sm/"</definedName>
    <definedName name="EPMWorkbookOptions_5" hidden="1">"2YtbbYrsdNrHezFdvkVKSDCu0kG3i7pC86RBkpjGnsb6XQt1IsWZwcKA8J7XrFaLpl/xnsWUbyGyjqkxmZ7rwf4nFmnWMN8gUlHSBJV7h0xfvbvXLF+k3UBMLZXZob6twoLNGuYbBKsq2kiWBP4dG1ivlmyrfJLdYYRKhf+EiYq6RHMiMeQwiBDEmYr8a35xZq2xzImQLP+Jk1a7fJPWlmJqe5lpj1DXar5MtDKskvND0sAyOcSEJDGThOuc"</definedName>
    <definedName name="EPMWorkbookOptions_6" hidden="1">"n+H1evYw3xD5NFEYvWcb5NVxr1O+bZA1w7hMGyTF1KkG6kLNGUmzTtIYSRQJ2aqHOxGoUynOjDYS2PFEFcafOKd1y7eW31Jcv2xeaTwW6GuMYqPJNuoRWed3Y6Vbc9hb1rHmwhx2Zie/dZ7V2P/1vPN2EPjIc7mPPHOaeCl+7l5NGU88bzEm3q7YYGdCJ7/uR++HwYxZzCWLiyjxZQBTnBUsPgSeMMSHwD8cC6+yGEs2loEoYSopH8JUklQE"</definedName>
    <definedName name="EPMWorkbookOptions_7" hidden="1">"TS2FCxUoEMqSrqiixIlKUVMGUAmGUZKJz2cVWIP8JyofA4YbiBjMATCYTJpMkH+jQG9SROxQmboZiD9RB1Oc8MgLUG2COpald0RHnIrTv46CjEtWkoO0C05QNJ0PLFAXb/6EtjWYTIqMomsa8vnD+XMJgiQvqlfCGHk4xYkFojQIpqqRMhRGEHRB85oQiQcJmAdDghjYoK7hD4EU+PjFFfJHF4vj35+eVFPCPLBd+kRCqLAcdaHmiUSCb3Al"</definedName>
    <definedName name="EPMWorkbookOptions_8" hidden="1">"QFIc31VY8TNPo5UwHS4gGD8av/njY8ivIPMhstt7CkoxkchEVgYixZnJcJ5cwjDXxBZeZVGXat5IRAn5g8d5I7lQvuwrJ06mPBoJd47853PFCXuFTpJDJOgdzAjDSXLpJLkv+2fgDiChypEklzMVGvtO2ndKIZTihD6cTZkwxNmU6/qSZVNGC9NfLNNTwdwF3p1sy0tgbzPr4oWhHbcAhht0Kttj4xFsLZPFoe32G3SgLP0Q49Y6XRG3X5mb"</definedName>
    <definedName name="EPMWorkbookOptions_9" hidden="1">"p9YTvUvDtYzpAoyAe7vvIVX+/du+28039vT/A/imdjTsZwAA"</definedName>
    <definedName name="ESCENARIO">'[20]HIP GEN'!$C$28</definedName>
    <definedName name="ESPAÑOL">#REF!</definedName>
    <definedName name="est">'[22]RDOS DIVISIONES'!$E$153</definedName>
    <definedName name="EST_CAT">'[18]RDOS DIVISIONES'!#REF!</definedName>
    <definedName name="EST_MADRI">'[18]RDOS DIVISIONES'!#REF!</definedName>
    <definedName name="ESTUDIO_MADRID">'[18]RDOS DIVISIONES'!#REF!</definedName>
    <definedName name="Etapa">'[10]Parámetros grupo'!$B$5</definedName>
    <definedName name="exentos">'[23]#¡REF'!$A$1:$B$124</definedName>
    <definedName name="F1.1">#REF!</definedName>
    <definedName name="F1.2">#REF!</definedName>
    <definedName name="F1.3">#REF!</definedName>
    <definedName name="F1.4">#REF!</definedName>
    <definedName name="Fact">'[14]Previsión mensual'!$AK$1:$AK$65536</definedName>
    <definedName name="Fase">'[10]Parámetros grupo'!$B$3</definedName>
    <definedName name="Fecha">'[10]Parámetros grupo'!$B$11</definedName>
    <definedName name="FECHA00">#REF!</definedName>
    <definedName name="FECHA01">#REF!</definedName>
    <definedName name="FechaIG">'[10]Parámetros grupo'!$B$12</definedName>
    <definedName name="ffff">[24]Resultados!$D$6</definedName>
    <definedName name="fgggggggggggggggggg">[25]INMMAT!$O$1:$O$65536</definedName>
    <definedName name="fin">'[7]Generación Diario'!$AE$527</definedName>
    <definedName name="FINCONCESION">'[9]CONTROL MODELO'!$I$75</definedName>
    <definedName name="FINPRESTAMO">'[9]CONTROL MODELO'!$H$78</definedName>
    <definedName name="FONDO_DE_COMERCIO_AL_30_DE_MARZO_DE_2003">FONDO DE COMERCIO</definedName>
    <definedName name="FONDORESERVASD">'[9]CONTROL MODELO'!$I$81</definedName>
    <definedName name="FRANGO_SAP">'[26]Plan cuentas SAP'!$A$15:$B$1661</definedName>
    <definedName name="fsd" hidden="1">#REF!</definedName>
    <definedName name="GASTOS_EXPLOTACION">#REF!</definedName>
    <definedName name="GASTOS_EXTRAORDINARIOS">#REF!</definedName>
    <definedName name="GASTOS_FINANCIEROS">#REF!</definedName>
    <definedName name="GASTOSESTABLECIMIENTO">'[9]CONTROL MODELO'!$K$153</definedName>
    <definedName name="Grace_A_loan">'[8]Inputs&amp;Assump.'!$B$40</definedName>
    <definedName name="Grace_B_loan">'[8]Inputs&amp;Assump.'!$C$40</definedName>
    <definedName name="Grace_C_loan">'[8]Inputs&amp;Assump.'!$D$40</definedName>
    <definedName name="GTS_EXP_94">#REF!</definedName>
    <definedName name="GTS_EXT_94">#REF!</definedName>
    <definedName name="GTS_FIN_94">#REF!</definedName>
    <definedName name="HABER_ARGENTINA">#REF!</definedName>
    <definedName name="HABER_ARVIPU">#REF!</definedName>
    <definedName name="HABER_ECUADOR">#REF!</definedName>
    <definedName name="HABER_PORTUGAL">#REF!</definedName>
    <definedName name="HABER_ROURA">#REF!</definedName>
    <definedName name="HABER_TOTAL">#REF!</definedName>
    <definedName name="idnp">[11]rep!$D$14</definedName>
    <definedName name="IG_Introducible">[27]Intragrupo!$B$8:$B$37,[27]Intragrupo!$C$8:$C$37,[27]Intragrupo!$E$7:$EF$37</definedName>
    <definedName name="IMP_VOL_FLG">[28]Summary!$C$5</definedName>
    <definedName name="IMPUT_ARGENTINA">#REF!</definedName>
    <definedName name="IMPUT_ARVIPU">#REF!</definedName>
    <definedName name="IMPUT_ECUADOR">#REF!</definedName>
    <definedName name="IMPUT_PORTUGAL">#REF!</definedName>
    <definedName name="IMPUT_ROURA">#REF!</definedName>
    <definedName name="IndexSociedades">'[10]Parámetros grupo'!$G$4:$G$32</definedName>
    <definedName name="Inflation">'[8]Inputs&amp;Assump.'!$B$7</definedName>
    <definedName name="ING_EXP_94">#REF!</definedName>
    <definedName name="ING_EXT_94">#REF!</definedName>
    <definedName name="ING_FIN_94">#REF!</definedName>
    <definedName name="INGRESOS_EXPLOTACION">#REF!</definedName>
    <definedName name="INGRESOS_EXTRAORDINARIOS">#REF!</definedName>
    <definedName name="INGRESOS_FINANCIEROS">#REF!</definedName>
    <definedName name="Inicio_Conces">'[29]1.- INPUT-OUTPUT'!$E$11</definedName>
    <definedName name="Inicio_Modelo">'[29]1.- INPUT-OUTPUT'!$E$10</definedName>
    <definedName name="Inicio_Operación">'[29]1.- INPUT-OUTPUT'!$E$13</definedName>
    <definedName name="INICIOAMORTIZACION">'[9]CONTROL MODELO'!$I$74</definedName>
    <definedName name="INICIOEXPLOTACION">'[9]CONTROL MODELO'!$G$151</definedName>
    <definedName name="INICIOPRESTAMO">'[9]CONTROL MODELO'!$H$95</definedName>
    <definedName name="INMMAT">#REF!</definedName>
    <definedName name="Input_TSA_Fee_Percent">[30]Inputs!$I$5</definedName>
    <definedName name="INTERCO">[31]Terceros!$A$1:$C$1100</definedName>
    <definedName name="Interest_rate_A">'[8]Inputs&amp;Assump.'!$B$41</definedName>
    <definedName name="Interest_rate_B">'[8]Inputs&amp;Assump.'!$C$41</definedName>
    <definedName name="Interest_rate_C">'[8]Inputs&amp;Assump.'!$D$41</definedName>
    <definedName name="Introducible">[10]Intragrupo!$ED$22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39678.7017476852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VA_ING">'[20]HIP GEN'!$C$72</definedName>
    <definedName name="JL">#REF!</definedName>
    <definedName name="LIMITERESERVALEGAL">'[9]CONTROL MODELO'!$H$169</definedName>
    <definedName name="ListaSociedades">'[10]Parámetros grupo'!$H$4:$H$403</definedName>
    <definedName name="LM">#REF!</definedName>
    <definedName name="Loan_option">'[8]Inputs&amp;Assump.'!$B$43</definedName>
    <definedName name="Loan_option_B">'[8]Inputs&amp;Assump.'!$C$43</definedName>
    <definedName name="Loan_option_C">'[8]Inputs&amp;Assump.'!$D$43</definedName>
    <definedName name="M">'[23]#¡REF'!$A$12:$L$455</definedName>
    <definedName name="M_Introducible">[10]Menú!$C$2:$C$3</definedName>
    <definedName name="MAYTE">#REF!</definedName>
    <definedName name="MENU_ARGENTINA">#REF!</definedName>
    <definedName name="MENU_ARVIPU">#REF!</definedName>
    <definedName name="MENU_ECUADOR">#REF!</definedName>
    <definedName name="MENU_GRUPO">#REF!</definedName>
    <definedName name="MENU_PARCIAL">#REF!</definedName>
    <definedName name="MENU_PORTUGAL">#REF!</definedName>
    <definedName name="MENU_ROURA">#REF!</definedName>
    <definedName name="MENU_TOTAL">#REF!</definedName>
    <definedName name="MENUIMPRESION">#REF!</definedName>
    <definedName name="mes">'[32]FACT-CONTR-CART'!#REF!</definedName>
    <definedName name="Mes_cierre">'[14]Previsión mensual'!$A$16:$IV$16</definedName>
    <definedName name="MLNK0039e7021bdd4b2c93ca58da9c2f5e1a" hidden="1">#REF!</definedName>
    <definedName name="MLNK04a4994812be4560b9fb17810f6e1fc0" hidden="1">'2020reex_2021'!$E$38</definedName>
    <definedName name="MLNK08c21fcc4a3f4cbeaba07cea63410dc8" hidden="1">#REF!</definedName>
    <definedName name="MLNK08fb58f2c2ba4019aef06dd59b7951b2" hidden="1">#REF!</definedName>
    <definedName name="MLNK0917cf3eca274c38a65818323e67fec1" hidden="1">#REF!</definedName>
    <definedName name="MLNK0a2d4c6a8b8e4298b8aaf1f20c81bcf3" hidden="1">#REF!</definedName>
    <definedName name="MLNK0d71a005b2d64029914e546d4952f15d" hidden="1">#REF!</definedName>
    <definedName name="MLNK16fe06b016324cd1950d65e44a167137" hidden="1">#REF!</definedName>
    <definedName name="MLNK1a8cfbcf1ec5455aa16257bfa22a4b8b" hidden="1">#REF!</definedName>
    <definedName name="MLNK1cf803f7a77448f4b38a8361cc64f842" hidden="1">#REF!</definedName>
    <definedName name="MLNK2112d1a325a14472b8bbe4f1cfd2f383" hidden="1">#REF!</definedName>
    <definedName name="MLNK21e70c658dab4cbe81ad5682bfdd13c5" hidden="1">'2020reex_2021'!$C$30</definedName>
    <definedName name="MLNK25043a7a9b474a7dba195070c80c1313" hidden="1">#REF!</definedName>
    <definedName name="MLNK25c19640bbc24d0f8e4231bb20b966a0" hidden="1">#REF!</definedName>
    <definedName name="MLNK29e0deef9d9546e392ce2a5d64b9d95b" hidden="1">#REF!</definedName>
    <definedName name="MLNK29fa797457ce4e009f4a79d81f9654b1" hidden="1">#REF!</definedName>
    <definedName name="MLNK2d7e6a06349f42a982037b6caf621d75" hidden="1">#REF!</definedName>
    <definedName name="MLNK30bc0fcfdf53401bab99b1b4bc61a342" hidden="1">#REF!</definedName>
    <definedName name="MLNK321cb1de88fb4738be57f2d1b3763aab" hidden="1">'2020reex_2021'!$E$29</definedName>
    <definedName name="MLNK336e6823fdf34feaa45520980bf22ddd" hidden="1">'2020reex_2021'!$G$29</definedName>
    <definedName name="MLNK3797da4e14c146c6815cd8220bcc7737" hidden="1">#REF!</definedName>
    <definedName name="MLNK3a53aa32865f45a59b8c3a706dad3b13" hidden="1">#REF!</definedName>
    <definedName name="MLNK3f1a910f59114dd9b92f04d997f471c2" hidden="1">#REF!</definedName>
    <definedName name="MLNK40678aa3a87d4f8fba6e712b17e264f4" hidden="1">#REF!</definedName>
    <definedName name="MLNK40bc25377286415aad6a1e5a92749b45" hidden="1">#REF!</definedName>
    <definedName name="MLNK424fd239c65d44f9a2841ff99e9b4ab8" hidden="1">#REF!</definedName>
    <definedName name="MLNK436d3b84466049a8b0abc01d95de7549" hidden="1">#REF!</definedName>
    <definedName name="MLNK44bfecdb97214e0b9408fa2dece34fa2" hidden="1">#REF!</definedName>
    <definedName name="MLNK470dac5c4b084944a0582e8641e2e4e9" hidden="1">'2020reex_2021'!$C$31</definedName>
    <definedName name="MLNK471c15f64d454551854743c41f742f4f" hidden="1">#REF!</definedName>
    <definedName name="MLNK483f1acd7f1f470e85a3f85bd8eeb80e" hidden="1">#REF!</definedName>
    <definedName name="MLNK485ccc0e900843c586d4b7284ac57aea" hidden="1">#REF!</definedName>
    <definedName name="MLNK4899b051015644f0af58f8eefebe0048" hidden="1">#REF!</definedName>
    <definedName name="MLNK49be6d2c24e5444dac5abdcdc1efc86c" hidden="1">#REF!</definedName>
    <definedName name="MLNK4c0a87a9bbf7482b9914796a6aa48df9" hidden="1">#REF!</definedName>
    <definedName name="MLNK4d29e29a67d04b1f912972b02c77fa93" hidden="1">#REF!</definedName>
    <definedName name="MLNK4e5b2ca3dd59492dacf5a0204236adad" hidden="1">'2020reex_2021'!$E$30</definedName>
    <definedName name="MLNK53e2eb01b3504f5082bbc3dc72d4bf44" hidden="1">#REF!</definedName>
    <definedName name="MLNK573b9d703c5f4be4876c828ee97e3e3e" hidden="1">#REF!</definedName>
    <definedName name="MLNK58fee3bc0e364b89bacbaebe166ed22f" hidden="1">#REF!</definedName>
    <definedName name="MLNK592ced0a481c4837a4376d7a5b63f213" hidden="1">'2020reex_2021'!#REF!</definedName>
    <definedName name="MLNK5a1c933a68a942e3bf57eefc8304f26a" hidden="1">#REF!</definedName>
    <definedName name="MLNK5af86836c74548708d2d1664eb440f57" hidden="1">#REF!</definedName>
    <definedName name="MLNK5b1bdeed5432409e88218ec4d8071062" hidden="1">'2020reex_2021'!$G$32</definedName>
    <definedName name="MLNK5b23d59ffb4249e6bac3fb99af31f6a6" hidden="1">#REF!</definedName>
    <definedName name="MLNK5b8e620c8a9945d8b02aea8092bd1554" hidden="1">#REF!</definedName>
    <definedName name="MLNK5be042f36beb473c9b74d3bfebe50e5e" hidden="1">#REF!</definedName>
    <definedName name="MLNK6204b5826d404062a6f6d6f57c89db2a" hidden="1">#REF!</definedName>
    <definedName name="MLNK6295c91e3e9e4d848714a57c7f484dde" hidden="1">#REF!</definedName>
    <definedName name="MLNK6bb6d1b5fd554d34a237c4d4e4cfde1d" hidden="1">#REF!</definedName>
    <definedName name="MLNK6c10512e71814d899a0d37eb9f554a6b" hidden="1">#REF!</definedName>
    <definedName name="MLNK6d4043f455cc4817854c219511474be6" hidden="1">'2020reex_2021'!$1:$1048576</definedName>
    <definedName name="MLNK6e69e55cae8d45278ac91a2779e8003a" hidden="1">#REF!</definedName>
    <definedName name="MLNK7bd04c543c6844e4841acf49e776a081" hidden="1">#REF!</definedName>
    <definedName name="MLNK7bd255facac8458383370cb31444b33f" hidden="1">#REF!</definedName>
    <definedName name="MLNK7c00aaaef2e4433491da70fdfddaf730" hidden="1">#REF!</definedName>
    <definedName name="MLNK7c315c3bbb874b6ba6e806dfbca15203" hidden="1">#REF!</definedName>
    <definedName name="MLNK7c36dd6b8cfa45b996293d7b24870356" hidden="1">#REF!</definedName>
    <definedName name="MLNK7e259decdc12495fb591a2a229771c26" hidden="1">#REF!</definedName>
    <definedName name="MLNK80aa0ca0d84c41bd8cfa127e332e02c3" hidden="1">#REF!</definedName>
    <definedName name="MLNK844d448d898d4381be1a8c0d916fcdcd" hidden="1">#REF!</definedName>
    <definedName name="MLNK8823a70fd2924f4cb947c05f9912aafa" hidden="1">#REF!</definedName>
    <definedName name="MLNK882d495eca6940368ad15dd62df50135" hidden="1">#REF!</definedName>
    <definedName name="MLNK886117715c2444a98f1319a3be833939" hidden="1">#REF!</definedName>
    <definedName name="MLNK8afca0c8cdc047dfbc34fc021b0bd3fa" hidden="1">'2020reex_2021'!$C$32</definedName>
    <definedName name="MLNK8b41c64c6d984968a09cecb1e744db6d" hidden="1">'2020reex_2021'!#REF!</definedName>
    <definedName name="MLNK8d1da5e4b1694d21b4f2609ec3141ded" hidden="1">#REF!</definedName>
    <definedName name="MLNK8d63b332f00a4617b97d13820f555c67" hidden="1">#REF!</definedName>
    <definedName name="MLNK8e5910af98584f6d8dd8da959f60417b" hidden="1">#REF!</definedName>
    <definedName name="MLNK9346bb4ece0a4c738f41c9af1ff9661a" hidden="1">#REF!</definedName>
    <definedName name="MLNK9542033405714c4bb291a093704f1ae0" hidden="1">#REF!</definedName>
    <definedName name="MLNK95ce303f96f54c5d9a45f11b21ef4045" hidden="1">#REF!</definedName>
    <definedName name="MLNK95ffcc9776da4648a1774a948079a69a" hidden="1">#REF!</definedName>
    <definedName name="MLNK9650cdfaf2ce4c06b32fe7167a5dd66a" hidden="1">#REF!</definedName>
    <definedName name="MLNK96abc2c857b9417a83beca06d379bfcd" hidden="1">#REF!</definedName>
    <definedName name="MLNK9773bf24dae04e09bdc94a20a49e9688" hidden="1">#REF!</definedName>
    <definedName name="MLNK9c572719d1cf4bb685724657c8d1f0da" hidden="1">#REF!</definedName>
    <definedName name="MLNK9c915554bc41416f82e2201343e2bdcb" hidden="1">'2020reex_2021'!$G$30</definedName>
    <definedName name="MLNKa04189cf1145494a9a6b11f94b85cadc" hidden="1">#REF!</definedName>
    <definedName name="MLNKa2007377f7fb4b3aa640e6668ddd616b" hidden="1">#REF!</definedName>
    <definedName name="MLNKa3f9d4bbf32f4f51b3b47704b36da964" hidden="1">#REF!</definedName>
    <definedName name="MLNKa4ca04fd4df249eea5647d998156cd20" hidden="1">#REF!</definedName>
    <definedName name="MLNKad7bb72ae0af4baa9532eca4266bfd23" hidden="1">#REF!</definedName>
    <definedName name="MLNKadd43a4dbcca44f091c1216f91514455" hidden="1">#REF!</definedName>
    <definedName name="MLNKb3b32f9d52a14e81910c8daf17f38eb3" hidden="1">#REF!</definedName>
    <definedName name="MLNKb52a11ca618944d5b94db1e076fdc8c5" hidden="1">#REF!</definedName>
    <definedName name="MLNKb718f24d0a21448bbbc796faab4375cb" hidden="1">#REF!</definedName>
    <definedName name="MLNKbbb80a425fde4fbb86834fee9fae86ca" hidden="1">#REF!</definedName>
    <definedName name="MLNKbcae9288ff85464cb606bbebe9b3df6e" hidden="1">'2020reex_2021'!$B$2:$G$52</definedName>
    <definedName name="MLNKbfc12ecedd604f809130476f0854d3ea" hidden="1">#REF!</definedName>
    <definedName name="MLNKc463f7872504418a893d5793341873d9" hidden="1">#REF!</definedName>
    <definedName name="MLNKc6348fbbf84c4bc3b9fc32357af2a0db" hidden="1">#REF!</definedName>
    <definedName name="MLNKc70407af77a94e5c9b4a32a36c4ffe8b" hidden="1">#REF!</definedName>
    <definedName name="MLNKc7ed6cb5168d435cb4cc90c4aaec1f95" hidden="1">'2020reex_2021'!$E$31</definedName>
    <definedName name="MLNKc80e26fa225d46a5812b35c9847f2901" hidden="1">#REF!</definedName>
    <definedName name="MLNKc88666a83e804bb980bd76da5e12ca26" hidden="1">#REF!</definedName>
    <definedName name="MLNKc8e26bc7e3c5480c9b062a226d994aa2" hidden="1">#REF!</definedName>
    <definedName name="MLNKca5f24bceb5d43c482ec40f383a1eec1" hidden="1">#REF!</definedName>
    <definedName name="MLNKd477f5ded30545dbb3760c23b327ab86" hidden="1">#REF!</definedName>
    <definedName name="MLNKd507f05ce2b6459dae1cef5b214b97f9" hidden="1">#REF!</definedName>
    <definedName name="MLNKdebb905ce8d84ac0ae35dddbcb0121ff" hidden="1">'2020reex_2021'!#REF!</definedName>
    <definedName name="MLNKe03ff49c93674d489a7d6d6b4541b4b6" hidden="1">#REF!</definedName>
    <definedName name="MLNKe1f1a791082f40bd9cc2a38d89165328" hidden="1">#REF!</definedName>
    <definedName name="MLNKe515f20b63974fd1bf3130a62e0e9370" hidden="1">#REF!</definedName>
    <definedName name="MLNKe8005670b67d4607974201f9fc64f5d0" hidden="1">#REF!</definedName>
    <definedName name="MLNKec7ad74fe7534f518c313f71eafae7c2" hidden="1">#REF!</definedName>
    <definedName name="MLNKecdf637158e54e3fb509552e4b65f8c5" hidden="1">'2020reex_2021'!$E$32</definedName>
    <definedName name="MLNKeec7d42c5bfe497d9122a24c17d64bfe" hidden="1">#REF!</definedName>
    <definedName name="MLNKf04f12f8a88043c0b5ec7e8c39eae774" hidden="1">#REF!</definedName>
    <definedName name="MLNKf0776250ba244594b706fcf7abd3e29e" hidden="1">#REF!</definedName>
    <definedName name="MLNKf0ebe175d23b45238b6e79bf74de929a" hidden="1">#REF!</definedName>
    <definedName name="MLNKf1c6d293e4704691ba035b941f4e8862" hidden="1">#REF!</definedName>
    <definedName name="MLNKf4a9ee8d215043b0862184ef826c2f11" hidden="1">#REF!</definedName>
    <definedName name="MLNKf76dba427156464c9b9c24d2935ff031" hidden="1">#REF!</definedName>
    <definedName name="MLNKf8857320043c47d49465ab5f60b69d31" hidden="1">#REF!</definedName>
    <definedName name="MLNKf9ca6b7ea4ad4da69f7611c1de332672" hidden="1">#REF!</definedName>
    <definedName name="MLNKf9e217508bff4ca8a06f7ee7992e0d51" hidden="1">#REF!</definedName>
    <definedName name="MLNKfa9ec82186f74423821d9815f8c43efb" hidden="1">#REF!</definedName>
    <definedName name="MLNKff7878be810c466e80dfff4afa0813ad" hidden="1">#REF!</definedName>
    <definedName name="MLNKff92985abb3b45bbb93e6eb1b50b4526" hidden="1">#REF!</definedName>
    <definedName name="MLNKffd81d03a83b4ebeb475180367df1cc7" hidden="1">#REF!</definedName>
    <definedName name="MLPTA">'[33]1995'!#REF!</definedName>
    <definedName name="MXN">#REF!</definedName>
    <definedName name="NIIF">'[34]Ajustes NIIF 2005'!$B$117:$C$137</definedName>
    <definedName name="nombre">'[7]Integracion Utes Urbaser Versio'!$G$4</definedName>
    <definedName name="NOSOTROS">#REF!</definedName>
    <definedName name="objetivosextra">'[35]Detalle Objetivos'!$R$74:$AC$75</definedName>
    <definedName name="OCTUBRE_2">#REF!</definedName>
    <definedName name="OM_adjustment">'[8]Inputs&amp;Assump.'!$N$45</definedName>
    <definedName name="opcsa">[36]CONTABILIDAD!$A$1:$H$217</definedName>
    <definedName name="OrigenAñoAnterior">'[14]Previsión mensual'!$A$9:$IV$9</definedName>
    <definedName name="PANEL">#N/A</definedName>
    <definedName name="PASIVO_ARGENTIN">#REF!</definedName>
    <definedName name="PASIVO_ARVIPU">#REF!</definedName>
    <definedName name="PASIVO_ECUADOR">#REF!</definedName>
    <definedName name="PASIVO_PORTUGAL">#REF!</definedName>
    <definedName name="PASIVO_ROURA">#REF!</definedName>
    <definedName name="PASIVO_TOTAL">#REF!</definedName>
    <definedName name="Password">'[10]Parámetros grupo'!$B$7</definedName>
    <definedName name="pct">'[37]FacRes-Soc'!#REF!</definedName>
    <definedName name="pct_spl">[38]spl!$E$9:$W$9</definedName>
    <definedName name="pctagba">'[39]E-Agba'!$B$7</definedName>
    <definedName name="pctarg">#REF!</definedName>
    <definedName name="pctbar">#REF!</definedName>
    <definedName name="pctbase">#REF!</definedName>
    <definedName name="pctbus">#REF!</definedName>
    <definedName name="PCTCOBRO">#REF!</definedName>
    <definedName name="pctdem">#REF!</definedName>
    <definedName name="pctdema">'[39]P-Dema'!$B$7</definedName>
    <definedName name="pctdes">[11]rep!$E$8</definedName>
    <definedName name="pctdeuda">#REF!</definedName>
    <definedName name="pctdyc">#REF!</definedName>
    <definedName name="pcte">#REF!</definedName>
    <definedName name="pctebr">#REF!</definedName>
    <definedName name="pctebro">'[39]P-Ebro'!$B$7</definedName>
    <definedName name="pcteco">#REF!</definedName>
    <definedName name="pcteps">#REF!</definedName>
    <definedName name="pctepsa">'[39]E-Epsa'!$B$7</definedName>
    <definedName name="pctex">'[11]D-xx-1'!$G$8:$M$8</definedName>
    <definedName name="pctext">'[11]D-xx-1'!$G$8:$M$8</definedName>
    <definedName name="pctinv">#REF!</definedName>
    <definedName name="PCTJ">#REF!</definedName>
    <definedName name="pctkdm">#REF!</definedName>
    <definedName name="pctkdmm">'[39]P-KDM'!$B$7</definedName>
    <definedName name="pctmar">#REF!</definedName>
    <definedName name="pctmep">#REF!</definedName>
    <definedName name="pctmeps">'[39]E-Mepsa'!$B$7</definedName>
    <definedName name="pctmer">#REF!</definedName>
    <definedName name="pctoil">#REF!</definedName>
    <definedName name="pctpre">#REF!</definedName>
    <definedName name="pctra">#REF!</definedName>
    <definedName name="pctrai">#REF!</definedName>
    <definedName name="pctred">#REF!</definedName>
    <definedName name="pctreda">'[39]E-Redal'!$B$7</definedName>
    <definedName name="pctres">'[40]D-in'!#REF!</definedName>
    <definedName name="pctser">#REF!</definedName>
    <definedName name="pctsev">#REF!</definedName>
    <definedName name="pctsp">[11]rep!$E$7</definedName>
    <definedName name="pctsta">#REF!</definedName>
    <definedName name="pctstar">'[39]P-Starco'!$B$7</definedName>
    <definedName name="pctsum">#REF!</definedName>
    <definedName name="pctsuma">'[39]P-Suma'!$B$7</definedName>
    <definedName name="pctsur">#REF!</definedName>
    <definedName name="pcttem">#REF!</definedName>
    <definedName name="pctten">#REF!</definedName>
    <definedName name="pctter">#REF!</definedName>
    <definedName name="pcttgm">#REF!</definedName>
    <definedName name="pcttgms">'[39]P-TGM'!$B$7</definedName>
    <definedName name="pcttim">#REF!</definedName>
    <definedName name="pcttir">#REF!</definedName>
    <definedName name="pcttirme">'[39]E-Tirme'!$B$7</definedName>
    <definedName name="pcttirs">'[39]E-Tirsa'!$B$7</definedName>
    <definedName name="pcttis">#REF!</definedName>
    <definedName name="pcturb">#REF!</definedName>
    <definedName name="pctutr">#REF!</definedName>
    <definedName name="pctutre">'[39]E-Utre'!$B$7</definedName>
    <definedName name="pctval">#REF!</definedName>
    <definedName name="pctven">#REF!</definedName>
    <definedName name="pctvir">#REF!</definedName>
    <definedName name="pctxx">[11]rep!$E$9</definedName>
    <definedName name="Periodo">[27]Menú!$C$3</definedName>
    <definedName name="Periodos">'[27]Parámetros grupo'!#REF!</definedName>
    <definedName name="Períodos_Conces">'[29]1.- INPUT-OUTPUT'!$D$11</definedName>
    <definedName name="Períodos_Constr">'[29]1.- INPUT-OUTPUT'!$D$12</definedName>
    <definedName name="Periodos_Construcción">'[29]1.- INPUT-OUTPUT'!#REF!</definedName>
    <definedName name="Períodos_Construcción">'[29]1.- INPUT-OUTPUT'!#REF!</definedName>
    <definedName name="PeriodToQuarterly">'[41]Quarterly Statements'!$H$12:$EH$12</definedName>
    <definedName name="PERSONAL">#REF!</definedName>
    <definedName name="persp">'[42]Rep.'!$D$10</definedName>
    <definedName name="PG_Introducible">'[27]Parámetros grupo'!$B$3:$B$6,'[27]Parámetros grupo'!$D$4:$F$32</definedName>
    <definedName name="pl">#REF!</definedName>
    <definedName name="PLAZOAMORTESTABLECIMIENTO">'[9]CONTROL MODELO'!$I$153</definedName>
    <definedName name="pp" hidden="1">#REF!</definedName>
    <definedName name="PrimeraSociedad">'[10]Parámetros grupo'!$D$4</definedName>
    <definedName name="PteCobro">'[14]Previsión mensual'!$AL$1:$AL$65536</definedName>
    <definedName name="R_DEBE">#REF!</definedName>
    <definedName name="R_HABER">[27]Resultados!$I$6:$I$116:'[27]Resultados'!$I$116</definedName>
    <definedName name="R_Introducible">[27]Resultados!$E$6,[27]Resultados!$E$6:$E$118,[27]Resultados!$I$17:$I$94</definedName>
    <definedName name="RATIOCSD">'[9]CONTROL MODELO'!$I$92</definedName>
    <definedName name="RCSD_Min_Divs">'[43]Modelo post-of (semestral)'!$B$79</definedName>
    <definedName name="RDO_CONS">'[18]RDOS DIVISIONES'!#REF!</definedName>
    <definedName name="RDO_IND">'[18]RDOS DIVISIONES'!#REF!</definedName>
    <definedName name="RDO_INM">'[18]RDOS DIVISIONES'!#REF!</definedName>
    <definedName name="RDO_URB">'[18]RDOS DIVISIONES'!#REF!</definedName>
    <definedName name="ReciElegida">'[10]Parámetros grupo'!$B$13</definedName>
    <definedName name="RENT_CONSTRUCCION">'[44]Ratios de Rentabilidad'!#REF!</definedName>
    <definedName name="RENT_GRUPO_COBRA">'[44]Ratios de Rentabilidad'!#REF!</definedName>
    <definedName name="RENT_TECMED">'[44]Ratios de Rentabilidad'!#REF!</definedName>
    <definedName name="RENT_TRANSPORTE">'[44]Ratios de Rentabilidad'!#REF!</definedName>
    <definedName name="res">[11]rep!$D$25</definedName>
    <definedName name="rescon">[11]rep!#REF!</definedName>
    <definedName name="RESULTADOMINIMORESERVAAUTOPISTAS">'[9]CONTROL MODELO'!$I$170</definedName>
    <definedName name="Rubricas_IG">[10]Intragrupo!$E$7:$EF$7</definedName>
    <definedName name="RunDescription_1">[41]PrintSetUp!$C$13</definedName>
    <definedName name="RunDescription_2">[45]PrintSetup!$C$8</definedName>
    <definedName name="s">#N/A</definedName>
    <definedName name="sdfsd" hidden="1">#REF!</definedName>
    <definedName name="Segment">'[19]Dropdown Input data'!$E$4:$E$8</definedName>
    <definedName name="sep">#REF!</definedName>
    <definedName name="SEPTIEMBRE2">#REF!</definedName>
    <definedName name="SIG_CAC11_firstLine" hidden="1">#REF!</definedName>
    <definedName name="SIG_CAC11_IsControlOK" hidden="1">#REF!</definedName>
    <definedName name="SIG_CAC11_lastLine" hidden="1">#REF!</definedName>
    <definedName name="SIG_CAC11_TITLECOL" hidden="1">#REF!</definedName>
    <definedName name="SIG_CAC11_TITLELINE" hidden="1">#REF!</definedName>
    <definedName name="SIG_CAC12_firstLine" hidden="1">#REF!</definedName>
    <definedName name="SIG_CAC12_IsControlOK" hidden="1">#REF!</definedName>
    <definedName name="SIG_CAC12_lastLine" hidden="1">#REF!</definedName>
    <definedName name="SIG_CAC12_TITLECOL" hidden="1">#REF!</definedName>
    <definedName name="SIG_CAC12_TITLELINE" hidden="1">#REF!</definedName>
    <definedName name="SIG_CAC15_firstLine" hidden="1">#REF!</definedName>
    <definedName name="SIG_CAC15_IsControlOK" hidden="1">#REF!</definedName>
    <definedName name="SIG_CAC15_lastLine" hidden="1">#REF!</definedName>
    <definedName name="SIG_CAC15_TITLECOL" hidden="1">#REF!</definedName>
    <definedName name="SIG_CAC15_TITLELINE" hidden="1">#REF!</definedName>
    <definedName name="SIG_CLIENTES_firstLine" hidden="1">#REF!</definedName>
    <definedName name="SIG_CLIENTES_IsControlOK" hidden="1">#REF!</definedName>
    <definedName name="SIG_CLIENTES_lastLine" hidden="1">#REF!</definedName>
    <definedName name="SIG_CLIENTES_TITLELINE" hidden="1">#REF!</definedName>
    <definedName name="SIG_CONTROLE" hidden="1">#REF!</definedName>
    <definedName name="SIG_DERNIERECOLONNE" hidden="1">#REF!</definedName>
    <definedName name="SIG_DEUDORES_firstLine" hidden="1">#REF!</definedName>
    <definedName name="SIG_DEUDORES_IsControlOK" hidden="1">#REF!</definedName>
    <definedName name="SIG_DEUDORES_lastLine" hidden="1">#REF!</definedName>
    <definedName name="SIG_DEUDORES_TITLELINE" hidden="1">#REF!</definedName>
    <definedName name="SIG_ENTCDTO_firstLine" hidden="1">#REF!</definedName>
    <definedName name="SIG_ENTCDTO_IsControlOK" hidden="1">#REF!</definedName>
    <definedName name="SIG_ENTCDTO_lastLine" hidden="1">#REF!</definedName>
    <definedName name="SIG_ENTCDTO_TITLELINE" hidden="1">#REF!</definedName>
    <definedName name="SIG_EXISTENC_firstLine" hidden="1">#REF!</definedName>
    <definedName name="SIG_EXISTENC_IsControlOK" hidden="1">#REF!</definedName>
    <definedName name="SIG_EXISTENC_lastLine" hidden="1">#REF!</definedName>
    <definedName name="SIG_EXISTENC_TITLELINE" hidden="1">#REF!</definedName>
    <definedName name="SIG_FONCOM_firstLine" hidden="1">'[27]Detalles de cuentas'!#REF!</definedName>
    <definedName name="SIG_FONCOM_IsControlOK" hidden="1">'[27]Detalles de cuentas'!#REF!</definedName>
    <definedName name="SIG_FONCOM_lastLine" hidden="1">'[27]Detalles de cuentas'!#REF!</definedName>
    <definedName name="SIG_FONCOM_TITLELINE" hidden="1">#REF!</definedName>
    <definedName name="SIG_FONCOMII_firstLine" hidden="1">#REF!</definedName>
    <definedName name="SIG_FONCOMII_IsControlOK" hidden="1">#REF!</definedName>
    <definedName name="SIG_FONCOMII_lastLine" hidden="1">#REF!</definedName>
    <definedName name="SIG_FONCOMII_TITLELINE" hidden="1">#REF!</definedName>
    <definedName name="SIG_GASTEST_firstLine" hidden="1">#REF!</definedName>
    <definedName name="SIG_GASTEST_IsControlOK" hidden="1">#REF!</definedName>
    <definedName name="SIG_GASTEST_lastLine" hidden="1">#REF!</definedName>
    <definedName name="SIG_GASTEST_TITLELINE" hidden="1">#REF!</definedName>
    <definedName name="SIG_INFINTEM_firstLine" hidden="1">#REF!</definedName>
    <definedName name="SIG_INFINTEM_IsControlOK" hidden="1">#REF!</definedName>
    <definedName name="SIG_INFINTEM_lastLine" hidden="1">#REF!</definedName>
    <definedName name="SIG_INFINTEM_TITLELINE" hidden="1">#REF!</definedName>
    <definedName name="SIG_INGDISTR_firstLine" hidden="1">#REF!</definedName>
    <definedName name="SIG_INGDISTR_IsControlOK" hidden="1">#REF!</definedName>
    <definedName name="SIG_INGDISTR_lastLine" hidden="1">#REF!</definedName>
    <definedName name="SIG_INGDISTR_TITLELINE" hidden="1">#REF!</definedName>
    <definedName name="SIG_INMFINAN_firstLine" hidden="1">#REF!</definedName>
    <definedName name="SIG_INMFINAN_IsControlOK" hidden="1">#REF!</definedName>
    <definedName name="SIG_INMFINAN_lastLine" hidden="1">#REF!</definedName>
    <definedName name="SIG_INMFINAN_TITLELINE" hidden="1">#REF!</definedName>
    <definedName name="SIG_INMINMAT_firstLine" hidden="1">#REF!</definedName>
    <definedName name="SIG_INMINMAT_IsControlOK" hidden="1">#REF!</definedName>
    <definedName name="SIG_INMINMAT_lastLine" hidden="1">#REF!</definedName>
    <definedName name="SIG_INMINMAT_TITLELINE" hidden="1">#REF!</definedName>
    <definedName name="SIG_INMMATER_firstLine" hidden="1">#REF!</definedName>
    <definedName name="SIG_INMMATER_IsControlOK" hidden="1">#REF!</definedName>
    <definedName name="SIG_INMMATER_lastLine" hidden="1">#REF!</definedName>
    <definedName name="SIG_INMMATER_TITLELINE" hidden="1">#REF!</definedName>
    <definedName name="SIG_INMPROYE_firstLine" hidden="1">[46]INMPROYE!#REF!</definedName>
    <definedName name="SIG_INMPROYE_IsControlOK" hidden="1">[46]INMPROYE!#REF!</definedName>
    <definedName name="SIG_INMPROYE_lastLine" hidden="1">[46]INMPROYE!#REF!</definedName>
    <definedName name="SIG_INMPROYE_TITLELINE" hidden="1">[46]INMPROYE!#REF!</definedName>
    <definedName name="SIG_OTRACREE_firstLine" hidden="1">#REF!</definedName>
    <definedName name="SIG_OTRACREE_IsControlOK" hidden="1">#REF!</definedName>
    <definedName name="SIG_OTRACREE_lastLine" hidden="1">#REF!</definedName>
    <definedName name="SIG_OTRACREE_TITLELINE" hidden="1">#REF!</definedName>
    <definedName name="SIG_PROOPTRA_firstLine" hidden="1">#REF!</definedName>
    <definedName name="SIG_PROOPTRA_IsControlOK" hidden="1">#REF!</definedName>
    <definedName name="SIG_PROOPTRA_lastLine" hidden="1">#REF!</definedName>
    <definedName name="SIG_PROOPTRA_TITLELINE" hidden="1">#REF!</definedName>
    <definedName name="SIG_PROVRIES_firstLine" hidden="1">#REF!</definedName>
    <definedName name="SIG_PROVRIES_IsControlOK" hidden="1">#REF!</definedName>
    <definedName name="SIG_PROVRIES_lastLine" hidden="1">#REF!</definedName>
    <definedName name="SIG_PROVRIES_TITLELINE" hidden="1">#REF!</definedName>
    <definedName name="SIG_PTBD_CAC11" hidden="1">#REF!</definedName>
    <definedName name="SIG_PTBD_CAC12" hidden="1">#REF!</definedName>
    <definedName name="SIG_PTBD_CAC15" hidden="1">#REF!</definedName>
    <definedName name="SIG_PTBD_CLIENTES" hidden="1">#REF!</definedName>
    <definedName name="SIG_PTBD_DEUDORES" hidden="1">#REF!</definedName>
    <definedName name="SIG_PTBD_ENTCDTO" hidden="1">#REF!</definedName>
    <definedName name="SIG_PTBD_EXISTENC" hidden="1">#REF!</definedName>
    <definedName name="SIG_PTBD_FONCOM" hidden="1">#REF!</definedName>
    <definedName name="SIG_PTBD_FONCOMII" hidden="1">#REF!</definedName>
    <definedName name="SIG_PTBD_FONPROPI" hidden="1">[47]FONPROPI!#REF!</definedName>
    <definedName name="SIG_PTBD_GASTEST" hidden="1">#REF!</definedName>
    <definedName name="SIG_PTBD_INFINTEM" hidden="1">#REF!</definedName>
    <definedName name="SIG_PTBD_INGDISTR" hidden="1">#REF!</definedName>
    <definedName name="SIG_PTBD_INMFINAN" hidden="1">#REF!</definedName>
    <definedName name="SIG_PTBD_INMINMAT" hidden="1">#REF!</definedName>
    <definedName name="SIG_PTBD_INMMATER" hidden="1">#REF!</definedName>
    <definedName name="SIG_PTBD_INMPROYE" hidden="1">[46]INMPROYE!#REF!</definedName>
    <definedName name="SIG_PTBD_OTRACREE" hidden="1">#REF!</definedName>
    <definedName name="SIG_PTBD_PROOPTRA" hidden="1">#REF!</definedName>
    <definedName name="SIG_PTBD_PROVRIES" hidden="1">#REF!</definedName>
    <definedName name="SIG_PTBD_SOCEXT" hidden="1">#REF!</definedName>
    <definedName name="SIG_PTBD_TITEQUI2" hidden="1">#REF!</definedName>
    <definedName name="SIG_PTBD_TITEQUIV" hidden="1">[48]TITEQUIV!#REF!</definedName>
    <definedName name="SIG_PTHG_CAC11" hidden="1">#REF!</definedName>
    <definedName name="SIG_PTHG_CAC12" hidden="1">#REF!</definedName>
    <definedName name="SIG_PTHG_CAC15" hidden="1">#REF!</definedName>
    <definedName name="SIG_PTHG_CLIENTES" hidden="1">#REF!</definedName>
    <definedName name="SIG_PTHG_DEUDORES" hidden="1">#REF!</definedName>
    <definedName name="SIG_PTHG_ENTCDTO" hidden="1">#REF!</definedName>
    <definedName name="SIG_PTHG_EXISTENC" hidden="1">#REF!</definedName>
    <definedName name="SIG_PTHG_FONCOM" hidden="1">#REF!</definedName>
    <definedName name="SIG_PTHG_FONCOMII" hidden="1">#REF!</definedName>
    <definedName name="SIG_PTHG_GASTEST" hidden="1">#REF!</definedName>
    <definedName name="SIG_PTHG_INFINTEM" hidden="1">#REF!</definedName>
    <definedName name="SIG_PTHG_INGDISTR" hidden="1">#REF!</definedName>
    <definedName name="SIG_PTHG_INMFINAN" hidden="1">#REF!</definedName>
    <definedName name="SIG_PTHG_INMINMAT" hidden="1">#REF!</definedName>
    <definedName name="SIG_PTHG_INMMATER" hidden="1">#REF!</definedName>
    <definedName name="SIG_PTHG_INMPROYE" hidden="1">[46]INMPROYE!#REF!</definedName>
    <definedName name="SIG_PTHG_OTRACREE" hidden="1">#REF!</definedName>
    <definedName name="SIG_PTHG_PROOPTRA" hidden="1">#REF!</definedName>
    <definedName name="SIG_PTHG_PROVRIES" hidden="1">#REF!</definedName>
    <definedName name="SIG_PTHG_SOCEXT" hidden="1">#REF!</definedName>
    <definedName name="SIG_PTHG_TITEQUI2" hidden="1">#REF!</definedName>
    <definedName name="SIG_PTHG_TITEQUIV" hidden="1">[48]TITEQUIV!#REF!</definedName>
    <definedName name="SIG_SOCEXT_firstLine" hidden="1">#REF!</definedName>
    <definedName name="SIG_SOCEXT_IsControlOK" hidden="1">#REF!</definedName>
    <definedName name="SIG_SOCEXT_lastLine" hidden="1">#REF!</definedName>
    <definedName name="SIG_SOCEXT_TITLELINE" hidden="1">#REF!</definedName>
    <definedName name="SIG_TITEQUI2_firstLine" hidden="1">#REF!</definedName>
    <definedName name="SIG_TITEQUI2_IsControlOK" hidden="1">#REF!</definedName>
    <definedName name="SIG_TITEQUI2_lastLine" hidden="1">#REF!</definedName>
    <definedName name="SIG_TITEQUI2_TITLELINE" hidden="1">#REF!</definedName>
    <definedName name="SIG_TITEQUIV_firstLine" hidden="1">#REF!</definedName>
    <definedName name="SIG_TITEQUIV_IsControlOK" hidden="1">#REF!</definedName>
    <definedName name="SIG_TITEQUIV_lastLine" hidden="1">#REF!</definedName>
    <definedName name="SIG_TITEQUIV_TITLELINE" hidden="1">#REF!</definedName>
    <definedName name="SitioSociedades">'[10]Parámetros grupo'!$F$4:$F$32</definedName>
    <definedName name="SOBRECOSTEOPERACION">'[9]CONTROL MODELO'!$H$164</definedName>
    <definedName name="Sociedad">[27]Menú!$C$2</definedName>
    <definedName name="Sociedades">'[10]Parámetros grupo'!$D$4:$E$32</definedName>
    <definedName name="SourcesAndUsesEnd">'[41]Quarterly Statements'!$Z$12</definedName>
    <definedName name="sss">[49]Ajustes!$B$14:$N$60</definedName>
    <definedName name="TASAACTIVO">'[9]CONTROL MODELO'!$H$89</definedName>
    <definedName name="TASAB">'[9]CONTROL MODELO'!$H$87</definedName>
    <definedName name="TASAMEDIA">'[9]CONTROL MODELO'!$H$88</definedName>
    <definedName name="Tax_rate">'[8]Inputs&amp;Assump.'!$B$8</definedName>
    <definedName name="TC">[50]Listado!$C$17</definedName>
    <definedName name="Tenor_Deuda">'[29]1.- INPUT-OUTPUT'!$H$33</definedName>
    <definedName name="tim">#REF!</definedName>
    <definedName name="_xlnm.Print_Titles">#REF!,#REF!</definedName>
    <definedName name="TOTAL">#REF!</definedName>
    <definedName name="TSA_incentive">'[8]Inputs&amp;Assump.'!$J$8</definedName>
    <definedName name="UF">#REF!</definedName>
    <definedName name="USD">#REF!</definedName>
    <definedName name="val">#REF!</definedName>
    <definedName name="VAR_EXIS">#REF!</definedName>
    <definedName name="VENTAS94">100/#REF!</definedName>
    <definedName name="VENTAS95">100/#REF!</definedName>
    <definedName name="Vida_Deuda">'[29]1.- INPUT-OUTPUT'!$H$33</definedName>
    <definedName name="wrn.Aging._.and._.Trend._.Analysis." hidden="1">{#N/A,#N/A,FALSE,"Aging Summary";#N/A,#N/A,FALSE,"Ratio Analysis";#N/A,#N/A,FALSE,"Test 120 Day Accts";#N/A,#N/A,FALSE,"Tickmarks"}</definedName>
    <definedName name="X">#N/A</definedName>
    <definedName name="Z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4" l="1"/>
  <c r="D54" i="4"/>
  <c r="B54" i="4"/>
  <c r="D22" i="4"/>
  <c r="D31" i="4" s="1"/>
  <c r="E47" i="3"/>
  <c r="C47" i="3"/>
  <c r="G11" i="3"/>
  <c r="C11" i="3" l="1"/>
  <c r="C19" i="3" s="1"/>
  <c r="E11" i="3"/>
  <c r="E19" i="3" s="1"/>
  <c r="G19" i="3"/>
  <c r="G48" i="1"/>
  <c r="C35" i="3" l="1"/>
  <c r="C27" i="3"/>
  <c r="E27" i="3"/>
  <c r="E35" i="3"/>
  <c r="G35" i="3"/>
  <c r="G27" i="3"/>
  <c r="G47" i="3" l="1"/>
  <c r="R37" i="2"/>
  <c r="D37" i="2"/>
  <c r="C36" i="2"/>
  <c r="D36" i="2" s="1"/>
  <c r="R35" i="2"/>
  <c r="D35" i="2"/>
  <c r="R34" i="2"/>
  <c r="D34" i="2"/>
  <c r="R33" i="2"/>
  <c r="F27" i="2"/>
  <c r="F26" i="2"/>
</calcChain>
</file>

<file path=xl/sharedStrings.xml><?xml version="1.0" encoding="utf-8"?>
<sst xmlns="http://schemas.openxmlformats.org/spreadsheetml/2006/main" count="249" uniqueCount="41">
  <si>
    <t>CIFRA DE NEGOCIO</t>
  </si>
  <si>
    <t>Millones de euros</t>
  </si>
  <si>
    <t>Construcción</t>
  </si>
  <si>
    <t>Servicios Industriales</t>
  </si>
  <si>
    <t>Corporación / Ajustes</t>
  </si>
  <si>
    <t>TOTAL</t>
  </si>
  <si>
    <t>CARTERA</t>
  </si>
  <si>
    <t>meses</t>
  </si>
  <si>
    <t xml:space="preserve">Millones de Euros </t>
  </si>
  <si>
    <t>%</t>
  </si>
  <si>
    <t>2013 Reexpresado**</t>
  </si>
  <si>
    <t>Medio Ambiente y Logística</t>
  </si>
  <si>
    <t>Bº BRUTO EXPLOTACIÓN</t>
  </si>
  <si>
    <t>2014 Reexpresado**</t>
  </si>
  <si>
    <t>Bº NETO EXPLOTACIÓN</t>
  </si>
  <si>
    <t xml:space="preserve">Bº NETO </t>
  </si>
  <si>
    <t>Participadas Cotizadas</t>
  </si>
  <si>
    <r>
      <t xml:space="preserve">Corporación / Ajustes </t>
    </r>
    <r>
      <rPr>
        <b/>
        <vertAlign val="superscript"/>
        <sz val="10"/>
        <rFont val="Trebuchet MS"/>
        <family val="2"/>
      </rPr>
      <t>(*)</t>
    </r>
  </si>
  <si>
    <t>2013 Reexpresado **</t>
  </si>
  <si>
    <t>* En 2011 y 2012 se incluyen en Corporación/Ajustes los gastos financieros derivados de la adquisición de la participación de Hochtief.</t>
  </si>
  <si>
    <t>** Se ha reexpresado el cierre de Dic-13, incluyendo el efecto de la aplicación de las NIIF 10,11 y 12 y la reexpresión por actividad interrumpida de John Holland y Services a efectos comparativos .</t>
  </si>
  <si>
    <t>Var.</t>
  </si>
  <si>
    <t>*Datos reexpresados por la reclasificación de Servicios Industriales como actividad discontinuada tras el acuerdo de venta de la misma. Datos proforma mostrando Thiess como “Puesta en equivalencia operativa” (resultado correspondiente a las asociadas y joint ventures integrantes de la actividad ordinaria) en el periodo comparable tras la venta del 50% de la misma a diciembre de 2020. Se excluyen impactos negativos extraordinarios en ambos periodos</t>
  </si>
  <si>
    <t>Infraestructuras</t>
  </si>
  <si>
    <t xml:space="preserve">Servicios  </t>
  </si>
  <si>
    <t>Bº BRUTO EXPLOTACIÓN (EBITDA)</t>
  </si>
  <si>
    <t>Bº EXPLOTACIÓN (EBIT)</t>
  </si>
  <si>
    <t>Bº NETO</t>
  </si>
  <si>
    <t>DEUDA NETA</t>
  </si>
  <si>
    <t>n.a.</t>
  </si>
  <si>
    <t>Bº NETO ORDINARIO</t>
  </si>
  <si>
    <t>ADJUDICACIONES</t>
  </si>
  <si>
    <t>2020*</t>
  </si>
  <si>
    <t>dic-20*</t>
  </si>
  <si>
    <t>Concesiones</t>
  </si>
  <si>
    <t>Corporación y otros(1)</t>
  </si>
  <si>
    <t>2021*</t>
  </si>
  <si>
    <t>dic-21(2)</t>
  </si>
  <si>
    <t>*Beneficio total del Grupo proforma: no incluye la contribución de Servicios Industriales, reclasificada como mantenida para la venta durante 2021</t>
  </si>
  <si>
    <t>(1) Incluye las actividades inmobiliarias y de energía</t>
  </si>
  <si>
    <t>(2) Excluye Ventia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</si>
</sst>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#,##0.0\ _p;\(#,##0.0\)_p;&quot;&quot;"/>
    <numFmt numFmtId="165" formatCode="#,##0\ _ ;\(#,##0\)_ "/>
    <numFmt numFmtId="166" formatCode="0\ %;\(0\ %\)"/>
    <numFmt numFmtId="167" formatCode="\+0.0%;\-0.0%"/>
    <numFmt numFmtId="168" formatCode="0.0\ %;\(0.0\ %\)"/>
    <numFmt numFmtId="169" formatCode="\+0.0\ %\ ;\-0.0\ %\ "/>
    <numFmt numFmtId="170" formatCode="[$-C0A]mmm\-yy;@"/>
    <numFmt numFmtId="171" formatCode="0_);\(0\)"/>
    <numFmt numFmtId="172" formatCode="0.0\ %\ ;[Red]\(0.0\ %\)"/>
    <numFmt numFmtId="173" formatCode="#,##0\ _p;\(#,##0\)_p;&quot;&quot;"/>
    <numFmt numFmtId="174" formatCode="0%;\(0%\)"/>
    <numFmt numFmtId="175" formatCode="#,##0.0\ _ ;\(#,##0.0\)_ "/>
    <numFmt numFmtId="176" formatCode="0.0\ %;[Red]\(0.0\ %\)"/>
    <numFmt numFmtId="177" formatCode="0\ %;[Red]\(0\ %\)"/>
    <numFmt numFmtId="178" formatCode="#,##0.0"/>
    <numFmt numFmtId="179" formatCode="#,##0\ _ ;[Red]\(#,##0\)_ "/>
    <numFmt numFmtId="180" formatCode="#,##0\ _p;[Red]\(#,##0\)_p;&quot;&quot;"/>
    <numFmt numFmtId="181" formatCode="_-* #,##0.00\ _p_t_a_-;\-* #,##0.00\ _p_t_a_-;_-* &quot;-&quot;??\ _p_t_a_-;_-@_-"/>
  </numFmts>
  <fonts count="4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0"/>
      <color indexed="18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00206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color indexed="18"/>
      <name val="Trebuchet MS"/>
      <family val="2"/>
    </font>
    <font>
      <sz val="8"/>
      <name val="Trebuchet MS"/>
      <family val="2"/>
    </font>
    <font>
      <sz val="10"/>
      <color indexed="51"/>
      <name val="Trebuchet MS"/>
      <family val="2"/>
    </font>
    <font>
      <b/>
      <sz val="10"/>
      <color indexed="51"/>
      <name val="Trebuchet MS"/>
      <family val="2"/>
    </font>
    <font>
      <sz val="8"/>
      <color indexed="51"/>
      <name val="Trebuchet MS"/>
      <family val="2"/>
    </font>
    <font>
      <sz val="10"/>
      <color indexed="51"/>
      <name val="Calibri"/>
      <family val="2"/>
    </font>
    <font>
      <sz val="8"/>
      <color indexed="51"/>
      <name val="Calibri"/>
      <family val="2"/>
    </font>
    <font>
      <b/>
      <sz val="16"/>
      <color indexed="51"/>
      <name val="Calibri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0"/>
      <color rgb="FFFFCC00"/>
      <name val="Trebuchet MS"/>
      <family val="2"/>
    </font>
    <font>
      <sz val="8"/>
      <color rgb="FFFFCC00"/>
      <name val="Trebuchet MS"/>
      <family val="2"/>
    </font>
    <font>
      <b/>
      <vertAlign val="superscript"/>
      <sz val="10"/>
      <name val="Trebuchet MS"/>
      <family val="2"/>
    </font>
    <font>
      <b/>
      <sz val="7"/>
      <name val="Trebuchet MS"/>
      <family val="2"/>
    </font>
    <font>
      <vertAlign val="superscript"/>
      <sz val="10"/>
      <name val="Trebuchet MS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name val="Calibri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336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EB9DA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002060"/>
        <bgColor indexed="64"/>
      </patternFill>
    </fill>
  </fills>
  <borders count="58">
    <border>
      <left/>
      <right/>
      <top/>
      <bottom/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/>
      <right style="thin">
        <color theme="4" tint="-0.499984740745262"/>
      </right>
      <top/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3366"/>
      </top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medium">
        <color rgb="FF003366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/>
      <top/>
      <bottom style="medium">
        <color rgb="FFFFCC00"/>
      </bottom>
      <diagonal/>
    </border>
    <border>
      <left style="medium">
        <color rgb="FFFFCC00"/>
      </left>
      <right/>
      <top style="medium">
        <color rgb="FFFFCC00"/>
      </top>
      <bottom style="medium">
        <color rgb="FFFFCC00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51"/>
      </right>
      <top/>
      <bottom/>
      <diagonal/>
    </border>
    <border>
      <left style="medium">
        <color rgb="FFFFCC00"/>
      </left>
      <right/>
      <top/>
      <bottom/>
      <diagonal/>
    </border>
    <border>
      <left/>
      <right style="medium">
        <color rgb="FFFFCC00"/>
      </right>
      <top/>
      <bottom/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/>
      <right style="medium">
        <color indexed="51"/>
      </right>
      <top/>
      <bottom style="medium">
        <color rgb="FFFFCC00"/>
      </bottom>
      <diagonal/>
    </border>
    <border>
      <left style="medium">
        <color rgb="FFFFCC00"/>
      </left>
      <right/>
      <top style="medium">
        <color rgb="FFFFCC00"/>
      </top>
      <bottom/>
      <diagonal/>
    </border>
    <border>
      <left/>
      <right style="medium">
        <color rgb="FFFFCC00"/>
      </right>
      <top style="medium">
        <color rgb="FFFFCC00"/>
      </top>
      <bottom/>
      <diagonal/>
    </border>
    <border>
      <left/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002060"/>
      </left>
      <right/>
      <top style="medium">
        <color rgb="FF003366"/>
      </top>
      <bottom/>
      <diagonal/>
    </border>
    <border>
      <left style="medium">
        <color rgb="FF002060"/>
      </left>
      <right/>
      <top style="medium">
        <color rgb="FF003366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3366"/>
      </left>
      <right/>
      <top style="medium">
        <color rgb="FF002060"/>
      </top>
      <bottom/>
      <diagonal/>
    </border>
    <border>
      <left/>
      <right/>
      <top style="medium">
        <color rgb="FF003366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2060"/>
      </bottom>
      <diagonal/>
    </border>
    <border>
      <left style="medium">
        <color rgb="FF003366"/>
      </left>
      <right/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6" fillId="0" borderId="0"/>
    <xf numFmtId="0" fontId="13" fillId="0" borderId="0"/>
    <xf numFmtId="181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2"/>
    </xf>
    <xf numFmtId="165" fontId="9" fillId="0" borderId="0" xfId="0" applyNumberFormat="1" applyFont="1" applyAlignment="1">
      <alignment horizontal="right" vertical="center"/>
    </xf>
    <xf numFmtId="167" fontId="9" fillId="0" borderId="10" xfId="0" applyNumberFormat="1" applyFont="1" applyBorder="1" applyAlignment="1">
      <alignment horizontal="right" vertical="center" indent="1"/>
    </xf>
    <xf numFmtId="0" fontId="8" fillId="0" borderId="11" xfId="0" applyFont="1" applyBorder="1" applyAlignment="1">
      <alignment horizontal="left" vertical="center" indent="2"/>
    </xf>
    <xf numFmtId="165" fontId="9" fillId="0" borderId="12" xfId="0" applyNumberFormat="1" applyFont="1" applyBorder="1" applyAlignment="1">
      <alignment horizontal="right" vertical="center"/>
    </xf>
    <xf numFmtId="167" fontId="9" fillId="0" borderId="14" xfId="0" applyNumberFormat="1" applyFont="1" applyBorder="1" applyAlignment="1">
      <alignment horizontal="right" vertical="center" indent="1"/>
    </xf>
    <xf numFmtId="0" fontId="11" fillId="0" borderId="15" xfId="0" applyFont="1" applyBorder="1" applyAlignment="1">
      <alignment horizontal="left" vertical="center" indent="1"/>
    </xf>
    <xf numFmtId="165" fontId="7" fillId="0" borderId="16" xfId="0" applyNumberFormat="1" applyFont="1" applyBorder="1" applyAlignment="1">
      <alignment horizontal="right" vertical="center"/>
    </xf>
    <xf numFmtId="167" fontId="12" fillId="0" borderId="18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165" fontId="9" fillId="0" borderId="16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70" fontId="7" fillId="0" borderId="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2" fontId="1" fillId="0" borderId="0" xfId="0" applyNumberFormat="1" applyFont="1"/>
    <xf numFmtId="0" fontId="15" fillId="0" borderId="0" xfId="0" applyFont="1"/>
    <xf numFmtId="166" fontId="1" fillId="3" borderId="9" xfId="0" applyNumberFormat="1" applyFont="1" applyFill="1" applyBorder="1" applyAlignment="1">
      <alignment horizontal="center" vertical="center"/>
    </xf>
    <xf numFmtId="166" fontId="10" fillId="3" borderId="13" xfId="0" applyNumberFormat="1" applyFont="1" applyFill="1" applyBorder="1" applyAlignment="1">
      <alignment horizontal="center" vertical="center"/>
    </xf>
    <xf numFmtId="168" fontId="7" fillId="3" borderId="17" xfId="0" applyNumberFormat="1" applyFont="1" applyFill="1" applyBorder="1" applyAlignment="1">
      <alignment horizontal="center" vertical="center"/>
    </xf>
    <xf numFmtId="9" fontId="14" fillId="3" borderId="6" xfId="1" applyFont="1" applyFill="1" applyBorder="1" applyAlignment="1">
      <alignment horizontal="center" vertical="center"/>
    </xf>
    <xf numFmtId="171" fontId="1" fillId="3" borderId="20" xfId="0" applyNumberFormat="1" applyFont="1" applyFill="1" applyBorder="1" applyAlignment="1">
      <alignment horizontal="center" vertical="center"/>
    </xf>
    <xf numFmtId="171" fontId="1" fillId="3" borderId="21" xfId="0" applyNumberFormat="1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0" fontId="17" fillId="0" borderId="0" xfId="2" applyFont="1"/>
    <xf numFmtId="0" fontId="18" fillId="0" borderId="0" xfId="2" applyFont="1"/>
    <xf numFmtId="164" fontId="17" fillId="0" borderId="0" xfId="2" applyNumberFormat="1" applyFont="1"/>
    <xf numFmtId="0" fontId="19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20" fillId="0" borderId="0" xfId="2" applyFont="1" applyAlignment="1">
      <alignment vertical="center"/>
    </xf>
    <xf numFmtId="0" fontId="21" fillId="4" borderId="24" xfId="2" applyFont="1" applyFill="1" applyBorder="1" applyAlignment="1">
      <alignment horizontal="left" vertical="center" indent="1"/>
    </xf>
    <xf numFmtId="0" fontId="20" fillId="4" borderId="25" xfId="2" applyFont="1" applyFill="1" applyBorder="1" applyAlignment="1">
      <alignment vertical="center"/>
    </xf>
    <xf numFmtId="0" fontId="22" fillId="4" borderId="25" xfId="2" applyFont="1" applyFill="1" applyBorder="1" applyAlignment="1">
      <alignment horizontal="center" vertical="center"/>
    </xf>
    <xf numFmtId="0" fontId="20" fillId="4" borderId="25" xfId="2" applyFont="1" applyFill="1" applyBorder="1" applyAlignment="1">
      <alignment horizontal="center" vertical="center"/>
    </xf>
    <xf numFmtId="0" fontId="23" fillId="4" borderId="25" xfId="2" applyFont="1" applyFill="1" applyBorder="1" applyAlignment="1">
      <alignment vertical="center"/>
    </xf>
    <xf numFmtId="0" fontId="24" fillId="4" borderId="25" xfId="2" applyFont="1" applyFill="1" applyBorder="1" applyAlignment="1">
      <alignment horizontal="center" vertical="center"/>
    </xf>
    <xf numFmtId="0" fontId="23" fillId="4" borderId="25" xfId="2" applyFont="1" applyFill="1" applyBorder="1" applyAlignment="1">
      <alignment horizontal="center" vertical="center"/>
    </xf>
    <xf numFmtId="0" fontId="25" fillId="4" borderId="25" xfId="2" applyFont="1" applyFill="1" applyBorder="1" applyAlignment="1">
      <alignment horizontal="right" vertical="center"/>
    </xf>
    <xf numFmtId="0" fontId="20" fillId="4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0" fontId="19" fillId="0" borderId="27" xfId="2" applyFont="1" applyBorder="1" applyAlignment="1">
      <alignment horizontal="left" vertical="center"/>
    </xf>
    <xf numFmtId="0" fontId="26" fillId="0" borderId="27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26" fillId="5" borderId="28" xfId="2" applyFont="1" applyFill="1" applyBorder="1" applyAlignment="1">
      <alignment horizontal="center" vertical="center"/>
    </xf>
    <xf numFmtId="0" fontId="27" fillId="5" borderId="28" xfId="2" applyFont="1" applyFill="1" applyBorder="1" applyAlignment="1">
      <alignment horizontal="center" vertical="center"/>
    </xf>
    <xf numFmtId="0" fontId="26" fillId="5" borderId="29" xfId="2" applyFont="1" applyFill="1" applyBorder="1" applyAlignment="1">
      <alignment horizontal="center" vertical="center" wrapText="1"/>
    </xf>
    <xf numFmtId="0" fontId="17" fillId="0" borderId="30" xfId="2" applyFont="1" applyBorder="1" applyAlignment="1">
      <alignment vertical="center"/>
    </xf>
    <xf numFmtId="0" fontId="26" fillId="0" borderId="0" xfId="2" applyFont="1"/>
    <xf numFmtId="173" fontId="17" fillId="0" borderId="0" xfId="2" applyNumberFormat="1" applyFont="1"/>
    <xf numFmtId="174" fontId="19" fillId="0" borderId="31" xfId="1" applyNumberFormat="1" applyFont="1" applyFill="1" applyBorder="1" applyAlignment="1">
      <alignment horizontal="center"/>
    </xf>
    <xf numFmtId="173" fontId="17" fillId="5" borderId="0" xfId="2" applyNumberFormat="1" applyFont="1" applyFill="1" applyAlignment="1">
      <alignment vertical="center"/>
    </xf>
    <xf numFmtId="174" fontId="19" fillId="5" borderId="0" xfId="1" applyNumberFormat="1" applyFont="1" applyFill="1" applyBorder="1" applyAlignment="1">
      <alignment horizontal="center" vertical="center"/>
    </xf>
    <xf numFmtId="173" fontId="17" fillId="5" borderId="32" xfId="2" applyNumberFormat="1" applyFont="1" applyFill="1" applyBorder="1" applyAlignment="1">
      <alignment vertical="center"/>
    </xf>
    <xf numFmtId="175" fontId="19" fillId="0" borderId="31" xfId="1" applyNumberFormat="1" applyFont="1" applyFill="1" applyBorder="1" applyAlignment="1">
      <alignment horizontal="center"/>
    </xf>
    <xf numFmtId="175" fontId="19" fillId="5" borderId="0" xfId="1" applyNumberFormat="1" applyFont="1" applyFill="1" applyBorder="1" applyAlignment="1">
      <alignment horizontal="center" vertical="center"/>
    </xf>
    <xf numFmtId="0" fontId="17" fillId="0" borderId="30" xfId="2" applyFont="1" applyBorder="1"/>
    <xf numFmtId="0" fontId="26" fillId="0" borderId="24" xfId="2" applyFont="1" applyBorder="1" applyAlignment="1">
      <alignment horizontal="left"/>
    </xf>
    <xf numFmtId="173" fontId="26" fillId="0" borderId="25" xfId="2" applyNumberFormat="1" applyFont="1" applyBorder="1"/>
    <xf numFmtId="176" fontId="26" fillId="0" borderId="26" xfId="1" applyNumberFormat="1" applyFont="1" applyFill="1" applyBorder="1" applyAlignment="1">
      <alignment horizontal="center"/>
    </xf>
    <xf numFmtId="173" fontId="26" fillId="5" borderId="34" xfId="2" applyNumberFormat="1" applyFont="1" applyFill="1" applyBorder="1" applyAlignment="1">
      <alignment vertical="center"/>
    </xf>
    <xf numFmtId="176" fontId="26" fillId="5" borderId="34" xfId="1" applyNumberFormat="1" applyFont="1" applyFill="1" applyBorder="1" applyAlignment="1">
      <alignment horizontal="center" vertical="center"/>
    </xf>
    <xf numFmtId="173" fontId="26" fillId="5" borderId="29" xfId="2" applyNumberFormat="1" applyFont="1" applyFill="1" applyBorder="1" applyAlignment="1">
      <alignment vertical="center"/>
    </xf>
    <xf numFmtId="173" fontId="17" fillId="0" borderId="0" xfId="2" applyNumberFormat="1" applyFont="1" applyAlignment="1">
      <alignment horizontal="center"/>
    </xf>
    <xf numFmtId="0" fontId="19" fillId="0" borderId="31" xfId="2" applyFont="1" applyBorder="1" applyAlignment="1">
      <alignment horizont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173" fontId="20" fillId="4" borderId="25" xfId="2" applyNumberFormat="1" applyFont="1" applyFill="1" applyBorder="1" applyAlignment="1">
      <alignment vertical="center"/>
    </xf>
    <xf numFmtId="0" fontId="22" fillId="4" borderId="26" xfId="2" applyFont="1" applyFill="1" applyBorder="1" applyAlignment="1">
      <alignment horizontal="center" vertical="center"/>
    </xf>
    <xf numFmtId="0" fontId="28" fillId="6" borderId="34" xfId="2" applyFont="1" applyFill="1" applyBorder="1" applyAlignment="1">
      <alignment vertical="center"/>
    </xf>
    <xf numFmtId="0" fontId="29" fillId="6" borderId="34" xfId="2" applyFont="1" applyFill="1" applyBorder="1" applyAlignment="1">
      <alignment horizontal="center" vertical="center"/>
    </xf>
    <xf numFmtId="0" fontId="28" fillId="6" borderId="29" xfId="2" applyFont="1" applyFill="1" applyBorder="1" applyAlignment="1">
      <alignment vertical="center"/>
    </xf>
    <xf numFmtId="0" fontId="27" fillId="0" borderId="35" xfId="2" applyFont="1" applyBorder="1" applyAlignment="1">
      <alignment horizontal="center" vertical="center"/>
    </xf>
    <xf numFmtId="0" fontId="26" fillId="5" borderId="36" xfId="2" applyFont="1" applyFill="1" applyBorder="1" applyAlignment="1">
      <alignment horizontal="center" vertical="center"/>
    </xf>
    <xf numFmtId="0" fontId="26" fillId="5" borderId="36" xfId="2" applyFont="1" applyFill="1" applyBorder="1" applyAlignment="1">
      <alignment horizontal="center" vertical="center" wrapText="1"/>
    </xf>
    <xf numFmtId="173" fontId="17" fillId="0" borderId="0" xfId="2" applyNumberFormat="1" applyFont="1" applyAlignment="1">
      <alignment vertical="center"/>
    </xf>
    <xf numFmtId="174" fontId="19" fillId="0" borderId="0" xfId="1" applyNumberFormat="1" applyFont="1" applyFill="1" applyBorder="1" applyAlignment="1">
      <alignment horizontal="center" vertical="center"/>
    </xf>
    <xf numFmtId="173" fontId="17" fillId="0" borderId="32" xfId="2" applyNumberFormat="1" applyFont="1" applyBorder="1" applyAlignment="1">
      <alignment vertical="center"/>
    </xf>
    <xf numFmtId="175" fontId="19" fillId="0" borderId="0" xfId="1" applyNumberFormat="1" applyFont="1" applyFill="1" applyBorder="1" applyAlignment="1">
      <alignment horizontal="center" vertical="center"/>
    </xf>
    <xf numFmtId="173" fontId="26" fillId="0" borderId="34" xfId="2" applyNumberFormat="1" applyFont="1" applyBorder="1" applyAlignment="1">
      <alignment vertical="center"/>
    </xf>
    <xf numFmtId="176" fontId="26" fillId="0" borderId="34" xfId="1" applyNumberFormat="1" applyFont="1" applyFill="1" applyBorder="1" applyAlignment="1">
      <alignment horizontal="center" vertical="center"/>
    </xf>
    <xf numFmtId="173" fontId="26" fillId="0" borderId="29" xfId="2" applyNumberFormat="1" applyFont="1" applyBorder="1" applyAlignment="1">
      <alignment vertical="center"/>
    </xf>
    <xf numFmtId="177" fontId="22" fillId="4" borderId="26" xfId="2" applyNumberFormat="1" applyFont="1" applyFill="1" applyBorder="1" applyAlignment="1">
      <alignment horizontal="center" vertical="center"/>
    </xf>
    <xf numFmtId="177" fontId="29" fillId="6" borderId="34" xfId="2" applyNumberFormat="1" applyFont="1" applyFill="1" applyBorder="1" applyAlignment="1">
      <alignment horizontal="center" vertical="center"/>
    </xf>
    <xf numFmtId="178" fontId="17" fillId="0" borderId="0" xfId="2" applyNumberFormat="1" applyFont="1"/>
    <xf numFmtId="0" fontId="31" fillId="0" borderId="37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31" fillId="0" borderId="28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179" fontId="19" fillId="0" borderId="31" xfId="2" applyNumberFormat="1" applyFont="1" applyBorder="1" applyAlignment="1">
      <alignment horizontal="center"/>
    </xf>
    <xf numFmtId="180" fontId="17" fillId="0" borderId="0" xfId="2" applyNumberFormat="1" applyFont="1"/>
    <xf numFmtId="180" fontId="17" fillId="0" borderId="0" xfId="2" applyNumberFormat="1" applyFont="1" applyAlignment="1">
      <alignment vertical="center"/>
    </xf>
    <xf numFmtId="179" fontId="19" fillId="0" borderId="0" xfId="2" applyNumberFormat="1" applyFont="1" applyAlignment="1">
      <alignment horizontal="center" vertical="center"/>
    </xf>
    <xf numFmtId="180" fontId="17" fillId="0" borderId="32" xfId="2" applyNumberFormat="1" applyFont="1" applyBorder="1" applyAlignment="1">
      <alignment vertical="center"/>
    </xf>
    <xf numFmtId="165" fontId="26" fillId="0" borderId="26" xfId="1" applyNumberFormat="1" applyFont="1" applyFill="1" applyBorder="1" applyAlignment="1">
      <alignment horizontal="center"/>
    </xf>
    <xf numFmtId="180" fontId="26" fillId="0" borderId="25" xfId="2" applyNumberFormat="1" applyFont="1" applyBorder="1"/>
    <xf numFmtId="180" fontId="26" fillId="0" borderId="34" xfId="2" applyNumberFormat="1" applyFont="1" applyBorder="1" applyAlignment="1">
      <alignment vertical="center"/>
    </xf>
    <xf numFmtId="165" fontId="26" fillId="0" borderId="34" xfId="1" applyNumberFormat="1" applyFont="1" applyFill="1" applyBorder="1" applyAlignment="1">
      <alignment horizontal="center" vertical="center"/>
    </xf>
    <xf numFmtId="180" fontId="26" fillId="0" borderId="29" xfId="2" applyNumberFormat="1" applyFont="1" applyBorder="1" applyAlignment="1">
      <alignment vertical="center"/>
    </xf>
    <xf numFmtId="0" fontId="32" fillId="0" borderId="0" xfId="2" applyFont="1"/>
    <xf numFmtId="180" fontId="17" fillId="0" borderId="38" xfId="2" applyNumberFormat="1" applyFont="1" applyBorder="1" applyAlignment="1">
      <alignment vertical="center"/>
    </xf>
    <xf numFmtId="179" fontId="19" fillId="0" borderId="39" xfId="2" applyNumberFormat="1" applyFont="1" applyBorder="1" applyAlignment="1">
      <alignment horizontal="center" vertical="center"/>
    </xf>
    <xf numFmtId="179" fontId="19" fillId="0" borderId="33" xfId="2" applyNumberFormat="1" applyFont="1" applyBorder="1" applyAlignment="1">
      <alignment horizontal="center" vertical="center"/>
    </xf>
    <xf numFmtId="165" fontId="26" fillId="0" borderId="40" xfId="1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right" vertical="center"/>
    </xf>
    <xf numFmtId="165" fontId="9" fillId="3" borderId="12" xfId="0" applyNumberFormat="1" applyFont="1" applyFill="1" applyBorder="1" applyAlignment="1">
      <alignment horizontal="right" vertical="center"/>
    </xf>
    <xf numFmtId="165" fontId="7" fillId="3" borderId="16" xfId="0" applyNumberFormat="1" applyFont="1" applyFill="1" applyBorder="1" applyAlignment="1">
      <alignment horizontal="right" vertical="center"/>
    </xf>
    <xf numFmtId="170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11" fillId="0" borderId="41" xfId="0" applyFont="1" applyBorder="1" applyAlignment="1">
      <alignment horizontal="left" vertical="center" indent="1"/>
    </xf>
    <xf numFmtId="0" fontId="11" fillId="0" borderId="42" xfId="0" applyFont="1" applyBorder="1" applyAlignment="1">
      <alignment horizontal="left" vertical="center" indent="1"/>
    </xf>
    <xf numFmtId="0" fontId="34" fillId="0" borderId="44" xfId="0" applyFont="1" applyBorder="1" applyAlignment="1">
      <alignment vertical="center"/>
    </xf>
    <xf numFmtId="0" fontId="36" fillId="0" borderId="43" xfId="0" applyFont="1" applyBorder="1" applyAlignment="1">
      <alignment horizontal="left" vertical="center"/>
    </xf>
    <xf numFmtId="0" fontId="35" fillId="6" borderId="1" xfId="0" applyFont="1" applyFill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2"/>
    </xf>
    <xf numFmtId="0" fontId="11" fillId="0" borderId="45" xfId="0" applyFont="1" applyBorder="1" applyAlignment="1">
      <alignment horizontal="left" vertical="center" indent="1"/>
    </xf>
    <xf numFmtId="0" fontId="34" fillId="0" borderId="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165" fontId="33" fillId="7" borderId="0" xfId="0" applyNumberFormat="1" applyFont="1" applyFill="1" applyAlignment="1">
      <alignment horizontal="right" vertical="center"/>
    </xf>
    <xf numFmtId="165" fontId="33" fillId="7" borderId="2" xfId="0" applyNumberFormat="1" applyFont="1" applyFill="1" applyBorder="1" applyAlignment="1">
      <alignment horizontal="right" vertical="center"/>
    </xf>
    <xf numFmtId="170" fontId="38" fillId="7" borderId="44" xfId="0" applyNumberFormat="1" applyFont="1" applyFill="1" applyBorder="1" applyAlignment="1">
      <alignment vertical="center"/>
    </xf>
    <xf numFmtId="165" fontId="38" fillId="7" borderId="46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13" fillId="0" borderId="0" xfId="3"/>
    <xf numFmtId="0" fontId="4" fillId="2" borderId="1" xfId="3" applyFont="1" applyFill="1" applyBorder="1" applyAlignment="1">
      <alignment horizontal="left" vertical="center" indent="1"/>
    </xf>
    <xf numFmtId="0" fontId="4" fillId="2" borderId="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7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left" vertical="center" indent="2"/>
    </xf>
    <xf numFmtId="165" fontId="9" fillId="0" borderId="0" xfId="3" applyNumberFormat="1" applyFont="1" applyAlignment="1">
      <alignment horizontal="right" vertical="center"/>
    </xf>
    <xf numFmtId="166" fontId="1" fillId="0" borderId="0" xfId="3" applyNumberFormat="1" applyFont="1" applyAlignment="1">
      <alignment horizontal="center" vertical="center"/>
    </xf>
    <xf numFmtId="165" fontId="9" fillId="9" borderId="48" xfId="3" applyNumberFormat="1" applyFont="1" applyFill="1" applyBorder="1" applyAlignment="1">
      <alignment horizontal="right" vertical="center"/>
    </xf>
    <xf numFmtId="166" fontId="1" fillId="9" borderId="9" xfId="3" applyNumberFormat="1" applyFont="1" applyFill="1" applyBorder="1" applyAlignment="1">
      <alignment horizontal="center" vertical="center"/>
    </xf>
    <xf numFmtId="167" fontId="9" fillId="0" borderId="10" xfId="3" applyNumberFormat="1" applyFont="1" applyBorder="1" applyAlignment="1">
      <alignment horizontal="right" vertical="center" indent="1"/>
    </xf>
    <xf numFmtId="0" fontId="8" fillId="0" borderId="11" xfId="3" applyFont="1" applyBorder="1" applyAlignment="1">
      <alignment horizontal="left" vertical="center" indent="2"/>
    </xf>
    <xf numFmtId="165" fontId="9" fillId="0" borderId="12" xfId="3" applyNumberFormat="1" applyFont="1" applyBorder="1" applyAlignment="1">
      <alignment horizontal="right" vertical="center"/>
    </xf>
    <xf numFmtId="168" fontId="9" fillId="0" borderId="12" xfId="3" applyNumberFormat="1" applyFont="1" applyBorder="1" applyAlignment="1">
      <alignment horizontal="center" vertical="center"/>
    </xf>
    <xf numFmtId="165" fontId="9" fillId="9" borderId="49" xfId="3" applyNumberFormat="1" applyFont="1" applyFill="1" applyBorder="1" applyAlignment="1">
      <alignment horizontal="right" vertical="center"/>
    </xf>
    <xf numFmtId="166" fontId="10" fillId="9" borderId="13" xfId="3" applyNumberFormat="1" applyFont="1" applyFill="1" applyBorder="1" applyAlignment="1">
      <alignment horizontal="center" vertical="center"/>
    </xf>
    <xf numFmtId="167" fontId="9" fillId="0" borderId="14" xfId="3" applyNumberFormat="1" applyFont="1" applyBorder="1" applyAlignment="1">
      <alignment horizontal="right" vertical="center" indent="1"/>
    </xf>
    <xf numFmtId="0" fontId="11" fillId="0" borderId="15" xfId="3" applyFont="1" applyBorder="1" applyAlignment="1">
      <alignment horizontal="left" vertical="center" indent="1"/>
    </xf>
    <xf numFmtId="165" fontId="7" fillId="0" borderId="16" xfId="3" applyNumberFormat="1" applyFont="1" applyBorder="1" applyAlignment="1">
      <alignment horizontal="right" vertical="center"/>
    </xf>
    <xf numFmtId="168" fontId="7" fillId="0" borderId="16" xfId="3" applyNumberFormat="1" applyFont="1" applyBorder="1" applyAlignment="1">
      <alignment horizontal="center" vertical="center"/>
    </xf>
    <xf numFmtId="165" fontId="7" fillId="9" borderId="50" xfId="3" applyNumberFormat="1" applyFont="1" applyFill="1" applyBorder="1" applyAlignment="1">
      <alignment horizontal="right" vertical="center"/>
    </xf>
    <xf numFmtId="168" fontId="7" fillId="9" borderId="17" xfId="3" applyNumberFormat="1" applyFont="1" applyFill="1" applyBorder="1" applyAlignment="1">
      <alignment horizontal="center" vertical="center"/>
    </xf>
    <xf numFmtId="167" fontId="12" fillId="0" borderId="18" xfId="3" applyNumberFormat="1" applyFont="1" applyBorder="1" applyAlignment="1">
      <alignment horizontal="right" vertical="center" inden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9" fontId="1" fillId="0" borderId="0" xfId="3" applyNumberFormat="1" applyFont="1" applyAlignment="1">
      <alignment vertical="center"/>
    </xf>
    <xf numFmtId="0" fontId="8" fillId="0" borderId="15" xfId="3" applyFont="1" applyBorder="1" applyAlignment="1">
      <alignment horizontal="left" vertical="center" indent="2"/>
    </xf>
    <xf numFmtId="165" fontId="9" fillId="0" borderId="16" xfId="3" applyNumberFormat="1" applyFont="1" applyBorder="1" applyAlignment="1">
      <alignment horizontal="right" vertical="center"/>
    </xf>
    <xf numFmtId="168" fontId="9" fillId="0" borderId="16" xfId="3" applyNumberFormat="1" applyFont="1" applyBorder="1" applyAlignment="1">
      <alignment horizontal="center" vertical="center"/>
    </xf>
    <xf numFmtId="165" fontId="9" fillId="9" borderId="50" xfId="3" applyNumberFormat="1" applyFont="1" applyFill="1" applyBorder="1" applyAlignment="1">
      <alignment horizontal="right" vertical="center"/>
    </xf>
    <xf numFmtId="166" fontId="10" fillId="9" borderId="17" xfId="3" applyNumberFormat="1" applyFont="1" applyFill="1" applyBorder="1" applyAlignment="1">
      <alignment horizontal="center" vertical="center"/>
    </xf>
    <xf numFmtId="167" fontId="9" fillId="0" borderId="18" xfId="3" applyNumberFormat="1" applyFont="1" applyBorder="1" applyAlignment="1">
      <alignment horizontal="right" vertical="center" indent="1"/>
    </xf>
    <xf numFmtId="0" fontId="11" fillId="0" borderId="51" xfId="3" applyFont="1" applyBorder="1" applyAlignment="1">
      <alignment horizontal="left" vertical="center" indent="1"/>
    </xf>
    <xf numFmtId="165" fontId="7" fillId="0" borderId="12" xfId="3" applyNumberFormat="1" applyFont="1" applyBorder="1" applyAlignment="1">
      <alignment horizontal="right" vertical="center"/>
    </xf>
    <xf numFmtId="168" fontId="7" fillId="0" borderId="12" xfId="3" applyNumberFormat="1" applyFont="1" applyBorder="1" applyAlignment="1">
      <alignment horizontal="center" vertical="center"/>
    </xf>
    <xf numFmtId="165" fontId="7" fillId="9" borderId="49" xfId="3" applyNumberFormat="1" applyFont="1" applyFill="1" applyBorder="1" applyAlignment="1">
      <alignment horizontal="right" vertical="center"/>
    </xf>
    <xf numFmtId="168" fontId="7" fillId="9" borderId="13" xfId="3" applyNumberFormat="1" applyFont="1" applyFill="1" applyBorder="1" applyAlignment="1">
      <alignment horizontal="center" vertical="center"/>
    </xf>
    <xf numFmtId="167" fontId="12" fillId="0" borderId="52" xfId="3" applyNumberFormat="1" applyFont="1" applyBorder="1" applyAlignment="1">
      <alignment horizontal="right" vertical="center" indent="1"/>
    </xf>
    <xf numFmtId="0" fontId="11" fillId="0" borderId="53" xfId="3" applyFont="1" applyBorder="1" applyAlignment="1">
      <alignment horizontal="left" vertical="center" indent="1"/>
    </xf>
    <xf numFmtId="165" fontId="7" fillId="0" borderId="54" xfId="3" applyNumberFormat="1" applyFont="1" applyBorder="1" applyAlignment="1">
      <alignment horizontal="right" vertical="center"/>
    </xf>
    <xf numFmtId="168" fontId="7" fillId="0" borderId="54" xfId="3" applyNumberFormat="1" applyFont="1" applyBorder="1" applyAlignment="1">
      <alignment horizontal="center" vertical="center"/>
    </xf>
    <xf numFmtId="165" fontId="7" fillId="9" borderId="55" xfId="3" applyNumberFormat="1" applyFont="1" applyFill="1" applyBorder="1" applyAlignment="1">
      <alignment horizontal="right" vertical="center"/>
    </xf>
    <xf numFmtId="168" fontId="7" fillId="9" borderId="56" xfId="3" applyNumberFormat="1" applyFont="1" applyFill="1" applyBorder="1" applyAlignment="1">
      <alignment horizontal="center" vertical="center"/>
    </xf>
    <xf numFmtId="167" fontId="12" fillId="0" borderId="57" xfId="3" applyNumberFormat="1" applyFont="1" applyBorder="1" applyAlignment="1">
      <alignment horizontal="right" vertical="center" indent="1"/>
    </xf>
    <xf numFmtId="17" fontId="7" fillId="0" borderId="5" xfId="3" applyNumberFormat="1" applyFont="1" applyBorder="1" applyAlignment="1">
      <alignment horizontal="center" vertical="center"/>
    </xf>
    <xf numFmtId="9" fontId="39" fillId="0" borderId="5" xfId="1" applyFont="1" applyFill="1" applyBorder="1" applyAlignment="1">
      <alignment horizontal="center" vertical="center"/>
    </xf>
    <xf numFmtId="170" fontId="7" fillId="8" borderId="47" xfId="3" applyNumberFormat="1" applyFont="1" applyFill="1" applyBorder="1" applyAlignment="1">
      <alignment horizontal="center" vertical="center"/>
    </xf>
    <xf numFmtId="9" fontId="14" fillId="8" borderId="6" xfId="1" applyFont="1" applyFill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171" fontId="1" fillId="0" borderId="0" xfId="3" applyNumberFormat="1" applyFont="1" applyAlignment="1">
      <alignment horizontal="center" vertical="center"/>
    </xf>
    <xf numFmtId="171" fontId="1" fillId="9" borderId="20" xfId="3" applyNumberFormat="1" applyFont="1" applyFill="1" applyBorder="1" applyAlignment="1">
      <alignment horizontal="center" vertical="center"/>
    </xf>
    <xf numFmtId="1" fontId="1" fillId="0" borderId="12" xfId="3" applyNumberFormat="1" applyFont="1" applyBorder="1" applyAlignment="1">
      <alignment horizontal="center" vertical="center"/>
    </xf>
    <xf numFmtId="1" fontId="1" fillId="9" borderId="22" xfId="3" applyNumberFormat="1" applyFont="1" applyFill="1" applyBorder="1" applyAlignment="1">
      <alignment horizontal="center" vertical="center"/>
    </xf>
    <xf numFmtId="165" fontId="7" fillId="0" borderId="16" xfId="3" applyNumberFormat="1" applyFont="1" applyBorder="1" applyAlignment="1">
      <alignment horizontal="center" vertical="center"/>
    </xf>
    <xf numFmtId="165" fontId="7" fillId="9" borderId="23" xfId="3" applyNumberFormat="1" applyFont="1" applyFill="1" applyBorder="1" applyAlignment="1">
      <alignment horizontal="center" vertical="center"/>
    </xf>
    <xf numFmtId="0" fontId="41" fillId="10" borderId="0" xfId="5" applyFont="1" applyFill="1" applyAlignment="1">
      <alignment vertical="center"/>
    </xf>
    <xf numFmtId="0" fontId="41" fillId="10" borderId="0" xfId="5" applyFont="1" applyFill="1" applyAlignment="1">
      <alignment horizontal="right" vertical="center" indent="1"/>
    </xf>
    <xf numFmtId="0" fontId="41" fillId="0" borderId="16" xfId="5" applyFont="1" applyBorder="1" applyAlignment="1">
      <alignment horizontal="left" vertical="center" indent="1"/>
    </xf>
    <xf numFmtId="0" fontId="41" fillId="0" borderId="16" xfId="5" applyFont="1" applyBorder="1" applyAlignment="1">
      <alignment vertical="center"/>
    </xf>
    <xf numFmtId="0" fontId="41" fillId="0" borderId="16" xfId="5" applyFont="1" applyBorder="1" applyAlignment="1">
      <alignment horizontal="right" vertical="center"/>
    </xf>
    <xf numFmtId="0" fontId="1" fillId="0" borderId="16" xfId="5" applyFont="1" applyBorder="1" applyAlignment="1">
      <alignment horizontal="left" vertical="center"/>
    </xf>
    <xf numFmtId="0" fontId="14" fillId="0" borderId="16" xfId="5" applyFont="1" applyBorder="1" applyAlignment="1">
      <alignment horizontal="center" vertical="center"/>
    </xf>
    <xf numFmtId="0" fontId="42" fillId="0" borderId="0" xfId="5" applyFont="1" applyAlignment="1">
      <alignment horizontal="left" vertical="center" indent="2"/>
    </xf>
    <xf numFmtId="165" fontId="1" fillId="0" borderId="0" xfId="5" applyNumberFormat="1" applyFont="1" applyAlignment="1">
      <alignment horizontal="right" vertical="center"/>
    </xf>
    <xf numFmtId="166" fontId="1" fillId="0" borderId="0" xfId="5" applyNumberFormat="1" applyFont="1" applyAlignment="1">
      <alignment horizontal="center" vertical="center"/>
    </xf>
    <xf numFmtId="165" fontId="1" fillId="9" borderId="0" xfId="5" applyNumberFormat="1" applyFont="1" applyFill="1" applyAlignment="1">
      <alignment horizontal="right" vertical="center"/>
    </xf>
    <xf numFmtId="166" fontId="1" fillId="9" borderId="0" xfId="5" applyNumberFormat="1" applyFont="1" applyFill="1" applyAlignment="1">
      <alignment horizontal="center" vertical="center"/>
    </xf>
    <xf numFmtId="167" fontId="1" fillId="0" borderId="0" xfId="5" applyNumberFormat="1" applyFont="1" applyAlignment="1">
      <alignment horizontal="right" vertical="center" indent="1"/>
    </xf>
    <xf numFmtId="0" fontId="42" fillId="0" borderId="16" xfId="5" applyFont="1" applyBorder="1" applyAlignment="1">
      <alignment horizontal="left" vertical="center" indent="2"/>
    </xf>
    <xf numFmtId="165" fontId="1" fillId="0" borderId="16" xfId="5" applyNumberFormat="1" applyFont="1" applyBorder="1" applyAlignment="1">
      <alignment horizontal="right" vertical="center"/>
    </xf>
    <xf numFmtId="168" fontId="1" fillId="0" borderId="16" xfId="5" applyNumberFormat="1" applyFont="1" applyBorder="1" applyAlignment="1">
      <alignment horizontal="center" vertical="center"/>
    </xf>
    <xf numFmtId="165" fontId="1" fillId="9" borderId="16" xfId="5" applyNumberFormat="1" applyFont="1" applyFill="1" applyBorder="1" applyAlignment="1">
      <alignment horizontal="right" vertical="center"/>
    </xf>
    <xf numFmtId="166" fontId="1" fillId="9" borderId="16" xfId="5" applyNumberFormat="1" applyFont="1" applyFill="1" applyBorder="1" applyAlignment="1">
      <alignment horizontal="center" vertical="center"/>
    </xf>
    <xf numFmtId="167" fontId="1" fillId="0" borderId="16" xfId="5" applyNumberFormat="1" applyFont="1" applyBorder="1" applyAlignment="1">
      <alignment horizontal="right" vertical="center" indent="1"/>
    </xf>
    <xf numFmtId="0" fontId="43" fillId="0" borderId="16" xfId="5" applyFont="1" applyBorder="1" applyAlignment="1">
      <alignment horizontal="left" vertical="center" indent="1"/>
    </xf>
    <xf numFmtId="165" fontId="14" fillId="0" borderId="16" xfId="5" applyNumberFormat="1" applyFont="1" applyBorder="1" applyAlignment="1">
      <alignment horizontal="right" vertical="center"/>
    </xf>
    <xf numFmtId="168" fontId="14" fillId="0" borderId="16" xfId="5" applyNumberFormat="1" applyFont="1" applyBorder="1" applyAlignment="1">
      <alignment horizontal="center" vertical="center"/>
    </xf>
    <xf numFmtId="165" fontId="14" fillId="9" borderId="16" xfId="5" applyNumberFormat="1" applyFont="1" applyFill="1" applyBorder="1" applyAlignment="1">
      <alignment horizontal="right" vertical="center"/>
    </xf>
    <xf numFmtId="168" fontId="14" fillId="9" borderId="16" xfId="5" applyNumberFormat="1" applyFont="1" applyFill="1" applyBorder="1" applyAlignment="1">
      <alignment horizontal="center" vertical="center"/>
    </xf>
    <xf numFmtId="167" fontId="14" fillId="0" borderId="16" xfId="5" applyNumberFormat="1" applyFont="1" applyBorder="1" applyAlignment="1">
      <alignment horizontal="right" vertical="center" indent="1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0" fontId="1" fillId="0" borderId="0" xfId="5" applyFont="1" applyAlignment="1">
      <alignment horizontal="center" vertical="center"/>
    </xf>
    <xf numFmtId="169" fontId="1" fillId="0" borderId="0" xfId="5" applyNumberFormat="1" applyFont="1" applyAlignment="1">
      <alignment vertical="center"/>
    </xf>
    <xf numFmtId="1" fontId="1" fillId="0" borderId="16" xfId="5" applyNumberFormat="1" applyFont="1" applyBorder="1" applyAlignment="1">
      <alignment horizontal="center" vertical="center"/>
    </xf>
    <xf numFmtId="1" fontId="1" fillId="9" borderId="16" xfId="5" applyNumberFormat="1" applyFont="1" applyFill="1" applyBorder="1" applyAlignment="1">
      <alignment horizontal="center" vertical="center"/>
    </xf>
    <xf numFmtId="17" fontId="14" fillId="0" borderId="16" xfId="5" applyNumberFormat="1" applyFont="1" applyBorder="1" applyAlignment="1">
      <alignment horizontal="left" vertical="center" indent="3"/>
    </xf>
    <xf numFmtId="9" fontId="14" fillId="0" borderId="16" xfId="6" applyFont="1" applyFill="1" applyBorder="1" applyAlignment="1">
      <alignment horizontal="center" vertical="center"/>
    </xf>
    <xf numFmtId="17" fontId="14" fillId="8" borderId="16" xfId="5" applyNumberFormat="1" applyFont="1" applyFill="1" applyBorder="1" applyAlignment="1">
      <alignment horizontal="left" vertical="center" indent="3"/>
    </xf>
    <xf numFmtId="9" fontId="14" fillId="8" borderId="16" xfId="6" applyFont="1" applyFill="1" applyBorder="1" applyAlignment="1">
      <alignment horizontal="center" vertical="center"/>
    </xf>
    <xf numFmtId="171" fontId="1" fillId="0" borderId="0" xfId="5" applyNumberFormat="1" applyFont="1" applyAlignment="1">
      <alignment horizontal="center" vertical="center"/>
    </xf>
    <xf numFmtId="171" fontId="1" fillId="9" borderId="0" xfId="5" applyNumberFormat="1" applyFont="1" applyFill="1" applyAlignment="1">
      <alignment horizontal="center" vertical="center"/>
    </xf>
    <xf numFmtId="165" fontId="14" fillId="0" borderId="16" xfId="5" applyNumberFormat="1" applyFont="1" applyBorder="1" applyAlignment="1">
      <alignment horizontal="center" vertical="center"/>
    </xf>
    <xf numFmtId="165" fontId="14" fillId="9" borderId="16" xfId="5" applyNumberFormat="1" applyFont="1" applyFill="1" applyBorder="1" applyAlignment="1">
      <alignment horizontal="center" vertical="center"/>
    </xf>
    <xf numFmtId="168" fontId="14" fillId="0" borderId="0" xfId="5" applyNumberFormat="1" applyFont="1" applyAlignment="1">
      <alignment horizontal="center" vertical="center"/>
    </xf>
    <xf numFmtId="167" fontId="14" fillId="0" borderId="0" xfId="5" applyNumberFormat="1" applyFont="1" applyAlignment="1">
      <alignment horizontal="right" vertical="center" indent="1"/>
    </xf>
    <xf numFmtId="170" fontId="14" fillId="0" borderId="54" xfId="5" applyNumberFormat="1" applyFont="1" applyBorder="1" applyAlignment="1">
      <alignment vertical="center"/>
    </xf>
    <xf numFmtId="0" fontId="14" fillId="8" borderId="16" xfId="5" applyFont="1" applyFill="1" applyBorder="1" applyAlignment="1">
      <alignment vertical="center"/>
    </xf>
    <xf numFmtId="0" fontId="45" fillId="0" borderId="0" xfId="7" applyFont="1"/>
    <xf numFmtId="0" fontId="44" fillId="0" borderId="0" xfId="7" applyFont="1"/>
    <xf numFmtId="0" fontId="14" fillId="0" borderId="54" xfId="5" applyFont="1" applyBorder="1" applyAlignment="1">
      <alignment horizontal="left" vertical="center" indent="4"/>
    </xf>
    <xf numFmtId="0" fontId="14" fillId="8" borderId="54" xfId="5" applyFont="1" applyFill="1" applyBorder="1" applyAlignment="1">
      <alignment horizontal="left" vertical="center" indent="4"/>
    </xf>
    <xf numFmtId="0" fontId="44" fillId="0" borderId="44" xfId="7" applyFont="1" applyBorder="1" applyAlignment="1">
      <alignment horizontal="left" wrapText="1"/>
    </xf>
    <xf numFmtId="0" fontId="40" fillId="0" borderId="0" xfId="3" applyFont="1" applyAlignment="1">
      <alignment horizontal="left" wrapText="1"/>
    </xf>
    <xf numFmtId="0" fontId="7" fillId="0" borderId="5" xfId="3" applyFont="1" applyBorder="1" applyAlignment="1">
      <alignment horizontal="center" vertical="center"/>
    </xf>
    <xf numFmtId="0" fontId="7" fillId="8" borderId="47" xfId="3" applyFont="1" applyFill="1" applyBorder="1" applyAlignment="1">
      <alignment horizontal="center" vertical="center"/>
    </xf>
    <xf numFmtId="0" fontId="7" fillId="8" borderId="6" xfId="3" applyFont="1" applyFill="1" applyBorder="1" applyAlignment="1">
      <alignment horizontal="center" vertical="center"/>
    </xf>
    <xf numFmtId="170" fontId="7" fillId="0" borderId="5" xfId="3" applyNumberFormat="1" applyFont="1" applyBorder="1" applyAlignment="1">
      <alignment horizontal="center" vertical="center"/>
    </xf>
    <xf numFmtId="170" fontId="7" fillId="8" borderId="47" xfId="3" applyNumberFormat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17" fillId="0" borderId="0" xfId="2" applyFont="1" applyAlignment="1">
      <alignment horizontal="left" wrapText="1"/>
    </xf>
  </cellXfs>
  <cellStyles count="8">
    <cellStyle name="Millares 2" xfId="4" xr:uid="{00000000-0005-0000-0000-000000000000}"/>
    <cellStyle name="Normal" xfId="0" builtinId="0"/>
    <cellStyle name="Normal 2" xfId="2" xr:uid="{00000000-0005-0000-0000-000002000000}"/>
    <cellStyle name="Normal 2 10" xfId="5" xr:uid="{45474978-BA2C-41E0-8B4A-9FFBA4E4A5A5}"/>
    <cellStyle name="Normal 2 2" xfId="7" xr:uid="{0A287369-6B73-42CA-BE2A-C6A5A624CEEB}"/>
    <cellStyle name="Normal 3" xfId="3" xr:uid="{00000000-0005-0000-0000-000003000000}"/>
    <cellStyle name="Porcentaje 2 2" xfId="1" xr:uid="{00000000-0005-0000-0000-000004000000}"/>
    <cellStyle name="Porcentaje 2 2 2" xfId="6" xr:uid="{7BA1B6BD-F67D-4873-A6C3-D2A93D8AD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0</xdr:row>
          <xdr:rowOff>30480</xdr:rowOff>
        </xdr:from>
        <xdr:to>
          <xdr:col>1</xdr:col>
          <xdr:colOff>388620</xdr:colOff>
          <xdr:row>0</xdr:row>
          <xdr:rowOff>952500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0</xdr:row>
          <xdr:rowOff>175260</xdr:rowOff>
        </xdr:from>
        <xdr:to>
          <xdr:col>2</xdr:col>
          <xdr:colOff>182880</xdr:colOff>
          <xdr:row>0</xdr:row>
          <xdr:rowOff>1097280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91440</xdr:rowOff>
        </xdr:from>
        <xdr:to>
          <xdr:col>0</xdr:col>
          <xdr:colOff>1897380</xdr:colOff>
          <xdr:row>5</xdr:row>
          <xdr:rowOff>91440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325120</xdr:colOff>
      <xdr:row>0</xdr:row>
      <xdr:rowOff>139700</xdr:rowOff>
    </xdr:from>
    <xdr:to>
      <xdr:col>23</xdr:col>
      <xdr:colOff>325120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2320" y="139700"/>
          <a:ext cx="1676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Projects\Group\EXT\International%20Proposals\Honduras%2008000\Financial%20Model\Honduras%20Model%20Ver%20PP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CONSOLIDACI&#211;N_12_2003/INFORMACI&#211;N%20ACS/DRAGADOS_DICIEMBRE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-au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43;n%20con%20Inversores/RESULTADOS/Informes%20Resultados%202017/1S17/Nota%20de%20Prensa/Nota%20de%20Prens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WINDOWS\TEMP\EIS%20OPCSA%2004-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CESIONES\INFORMES%20SEMESTRALES%20CONCESIONES\IE-Plantilla%202002-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EGURIDAD%20LEP\LEP\ESTADOS%20FINAN%20CONSOLIDADOS\ENE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HOCHTIEF\12_2010\Proforma%20Dic%202010\DC_Hochtief%20Di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~1/AppData/Local/Temp/Rar$DIa0.774/MAKIBER-17%20-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iexem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5580/AppData/Local/Microsoft/Windows/Temporary%20Internet%20Files/Content.Outlook/10PYSDXA/2016-05%20ACS%20projects%20table_HT%20Europ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CONCESIONES/Consolidaci&#243;n/03_03/AEROCALI%20-%20MARZO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spa&#241;a/A-8%20Bilbao-Behobia/Modelo%20Felip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de%20Li&#241;&#225;n/Definitivos/CRCorp.%20Ecofin%20DE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XRED/IEX/Iex_1999/FEBRERO%201999/Niexem09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UREA\CONSOLIDACI&#211;N\CONSOLIDACI&#211;N%2031-03-01\WINDOWS\TEMP\1999%20actualizad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s%20documentos\CONCESIONES\Consolidaci&#243;n\03_03\AEROCALI%20-%20MARZO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ci&#243;n/2005/DICIEMBRE%202005/MEMORIA/DOSSIER%20MEMORIA%202005inma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onsolidaci&#243;n\Ficheros%20carga\2015\12_2015\ACS%20Actividades\ACS%20Actividades%20Diciembre%20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INFORMACI&#211;N%20ACS/DRAGADOS_ABRIL_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CORPORATE%20MARKETING/Spain/pricing%202005/VALORACION%20ACS%20(CARLOS%20CIERVIDE))060705.XL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-concesiones/Configuraci&#243;n%20local/Archivos%20temporales%20de%20Internet/OLK1D/Espa&#241;a/A-8%20Bilbao-Behobia/MODELOS/POST%20OFERTA/A-8%20MODELO(11-12-02)FINAL-MARZO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septiembre%2004/frango/plantillas/MARMED%2004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8\12_2008\ACS%20Actividades\ACS%20Actividades%20Diciembre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STI&#211;N/Planificaci&#243;n/A&#241;o%202001/Planificaci&#243;n/Planificaci&#243;n%202001%20(con%20trienal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TONIOGA\Configuraci&#243;n%20local\Archivos%20temporales%20de%20Internet\OLK78\Cambios%20fin%20de%20mes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5\03_05\ACS%20Actividades\ACS%20Actividades%20Marzo%2020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Mis%20documentos%20-%20JUAN%20CARLOS\Seguimiento%20objetivos%20Interno%20Nuevo%20AGOSTO%2020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Documents%20and%20Settings\jaa-dragados-spl\Configuraci&#243;n%20local\Archivos%20temporales%20de%20Internet\OLK3\EIS%20OPCSA%2005-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f-dragados-grupo/Configuraci&#243;n%20local/Archivos%20temporales%20de%20Internet/OLK37/CONTROL%20DE%20GESTI&#211;N/A&#209;O%2003/SEPTIEMBRE/SERVICIOS%20SEPTIEMBRE%2003-161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ertos\JUAN%20CARLOS\Ficheros\Planif%202003\Planificac%20Corporaci&#243;n%20DEFINITIVA%20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ag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FOLLETO%20FUSI&#211;N\VII.EVOLUCI&#211;N%20A&#209;O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C%20-%20April%202002%20reforecast%20revised%20drawdown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gastos%20generales\Presup.gg.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CG-CO~1/CONFIG~1/Temp/Directorio%20temporal%201%20para%20Estimacion%202004-2018carga%20y%20amortizaciones%20linealesJT.zip/Bidel&#225;n%20(gbm)%20Actualizado%20dat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entral\raiz\lcellier\Bolsa\Inmormaci&#243;n%20Prospectus%20CNMV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modelo%20de%20oferta\010321%20Opt%20RMS%20A13%20model%20PRB1%20%20DRB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amon/a&#241;o%202004/Marzo%202004%20V1/Recopilaci&#243;n%20datos%20memoria%20Diciembre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marzo%2004/Controles%20Consolidaci&#243;n%2004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TA%20EQUIV%20CONCESIONES%20MARZO%2020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NIC\Ajustes%20NIC%20Marzo%202004%20(%202%20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vrs_ac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21\Concesiones\Documents%20and%20Settings\caldamizg\Configuraci&#243;n%20local\Archivos%20temporales%20de%20Internet\OLK1E3\Listado%20Concesiones%20de%20Redes_1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NIC/Ajustes%20NIC%20Marzo%202004%20(%202%2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oficina\programas%20excel\Integracion%20Utes%20Urbaser%20Version%201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E\CUSTOMER\costa%20rica%20airport\AIJS_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bcc-concesiones\Mis%20documentos\MODELOS\RUTA%20PANTANOS\modelo%20vigente\Modelo_Pantanos_Completo_7.24_Actualizado_10-07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&amp; HISTORICAL DATA"/>
      <sheetName val="AV STATS"/>
      <sheetName val="FINANCIAL PROJECTIONS"/>
      <sheetName val="FLITE SCHED"/>
      <sheetName val="HIST REV"/>
      <sheetName val="FUT REV"/>
      <sheetName val="Sheet2"/>
      <sheetName val="SALARIES"/>
      <sheetName val="CAPEX"/>
      <sheetName val="LOAN T1"/>
      <sheetName val="LOAN T2"/>
      <sheetName val="LOAN T3"/>
      <sheetName val="insurance"/>
      <sheetName val="INPUT_&amp;_HISTORICAL_DATA"/>
      <sheetName val="AV_STATS"/>
      <sheetName val="FINANCIAL_PROJECTIONS"/>
      <sheetName val="FLITE_SCHED"/>
      <sheetName val="HIST_REV"/>
      <sheetName val="FUT_REV"/>
      <sheetName val="LOAN_T1"/>
      <sheetName val="LOAN_T2"/>
      <sheetName val="LOAN_T3"/>
      <sheetName val="Datos grafica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ance consolidado"/>
      <sheetName val="PyG consolidada"/>
      <sheetName val="Parámetros grupo"/>
      <sheetName val="Macro"/>
      <sheetName val="TITEQUIV"/>
      <sheetName val="DRAGADOS_DICIEMBRE_03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122003</v>
          </cell>
        </row>
        <row r="10">
          <cell r="C10">
            <v>4</v>
          </cell>
        </row>
        <row r="11">
          <cell r="C11">
            <v>4</v>
          </cell>
        </row>
        <row r="12">
          <cell r="C12">
            <v>4</v>
          </cell>
        </row>
        <row r="13">
          <cell r="C13">
            <v>4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  <cell r="G4" t="str">
            <v>1</v>
          </cell>
          <cell r="H4" t="str">
            <v>GRUPO - 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  <cell r="G5" t="str">
            <v>2</v>
          </cell>
          <cell r="H5" t="str">
            <v>DRAGADOS - CONSOLIDADO GRUPO DRAGADOS</v>
          </cell>
        </row>
        <row r="6">
          <cell r="D6" t="str">
            <v>A13</v>
          </cell>
          <cell r="E6" t="str">
            <v>RMS (A13) HOLDING LTD.</v>
          </cell>
          <cell r="G6" t="str">
            <v>3</v>
          </cell>
          <cell r="H6" t="str">
            <v>A13 - RMS (A13) HOLDING LTD.</v>
          </cell>
        </row>
        <row r="7">
          <cell r="B7" t="str">
            <v>ADM</v>
          </cell>
          <cell r="D7" t="str">
            <v>A8</v>
          </cell>
          <cell r="E7" t="str">
            <v>BIDELAN GUIPUZKOAKO AUTOBIDEAK, S.A. (DCI)</v>
          </cell>
          <cell r="G7" t="str">
            <v>4</v>
          </cell>
          <cell r="H7" t="str">
            <v>A8 - 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  <cell r="G8" t="str">
            <v>5</v>
          </cell>
          <cell r="H8" t="str">
            <v>ABERTIS - ABERTIS INFRAESTRUCTURAS, S.A.</v>
          </cell>
        </row>
        <row r="9">
          <cell r="D9" t="str">
            <v>AERCALI</v>
          </cell>
          <cell r="E9" t="str">
            <v>AEROCALI</v>
          </cell>
          <cell r="G9" t="str">
            <v>6</v>
          </cell>
          <cell r="H9" t="str">
            <v>AERCALI - AEROCALI</v>
          </cell>
        </row>
        <row r="10">
          <cell r="B10">
            <v>4</v>
          </cell>
          <cell r="D10" t="str">
            <v>AMP</v>
          </cell>
          <cell r="E10" t="str">
            <v>AEROP MEJICANOS DEL PACIFICO</v>
          </cell>
          <cell r="G10" t="str">
            <v>7</v>
          </cell>
          <cell r="H10" t="str">
            <v>AMP - AEROP MEJICANOS DEL PACIFICO</v>
          </cell>
        </row>
        <row r="11">
          <cell r="B11">
            <v>38028.539571759262</v>
          </cell>
          <cell r="D11" t="str">
            <v>CENTRAL</v>
          </cell>
          <cell r="E11" t="str">
            <v>AUTOPISTA CENTRAL</v>
          </cell>
          <cell r="G11" t="str">
            <v>8</v>
          </cell>
          <cell r="H11" t="str">
            <v>CENTRAL - AUTOPISTA CENTRAL</v>
          </cell>
        </row>
        <row r="12">
          <cell r="B12">
            <v>38028.539571759262</v>
          </cell>
          <cell r="D12" t="str">
            <v>CONINF</v>
          </cell>
          <cell r="E12" t="str">
            <v>DRAG. CONCESIO DE INFRAESTRUCT.</v>
          </cell>
          <cell r="G12" t="str">
            <v>9</v>
          </cell>
          <cell r="H12" t="str">
            <v>CONINF - DRAG. CONCESIO DE INFRAESTRUCT.</v>
          </cell>
        </row>
        <row r="13">
          <cell r="B13">
            <v>5</v>
          </cell>
          <cell r="D13" t="str">
            <v>DCOLTD</v>
          </cell>
          <cell r="E13" t="str">
            <v>DRAGADOS CONCESSIONS LTD.</v>
          </cell>
          <cell r="G13" t="str">
            <v>10</v>
          </cell>
          <cell r="H13" t="str">
            <v>DCOLTD - DRAGADOS CONCESSIONS LTD.</v>
          </cell>
        </row>
        <row r="14">
          <cell r="D14" t="str">
            <v>DELSOL</v>
          </cell>
          <cell r="E14" t="str">
            <v>AUTOPISTAS DEL SOL, S.A.</v>
          </cell>
          <cell r="G14" t="str">
            <v>11</v>
          </cell>
          <cell r="H14" t="str">
            <v>DELSOL - AUTOPISTAS DEL SOL, S.A.</v>
          </cell>
        </row>
        <row r="15">
          <cell r="D15" t="str">
            <v>DINSA</v>
          </cell>
          <cell r="E15" t="str">
            <v>SUBGRUPO DRAGADOS INDUSTRIAL</v>
          </cell>
          <cell r="G15" t="str">
            <v>12</v>
          </cell>
          <cell r="H15" t="str">
            <v>DINSA - SUBGRUPO DRAGADOS INDUSTRIAL</v>
          </cell>
        </row>
        <row r="16">
          <cell r="D16" t="str">
            <v>FENOCO</v>
          </cell>
          <cell r="E16" t="str">
            <v>FERROCA. DEL NORTE DE COLOMBIA</v>
          </cell>
          <cell r="G16" t="str">
            <v>13</v>
          </cell>
          <cell r="H16" t="str">
            <v>FENOCO - 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  <cell r="G17" t="str">
            <v>14</v>
          </cell>
          <cell r="H17" t="str">
            <v>ICSA - 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  <cell r="G18" t="str">
            <v>15</v>
          </cell>
          <cell r="H18" t="str">
            <v>INRASA - INFRAESTRUCTURAS Y RADIALES, S.A.</v>
          </cell>
        </row>
        <row r="19">
          <cell r="D19" t="str">
            <v>INREV</v>
          </cell>
          <cell r="E19" t="str">
            <v>INREV, S.A.</v>
          </cell>
          <cell r="G19" t="str">
            <v>16</v>
          </cell>
          <cell r="H19" t="str">
            <v>INREV - INREV, S.A.</v>
          </cell>
        </row>
        <row r="20">
          <cell r="D20" t="str">
            <v>M501</v>
          </cell>
          <cell r="E20" t="str">
            <v>RUTA DE LOS PANTANOS</v>
          </cell>
          <cell r="G20" t="str">
            <v>17</v>
          </cell>
          <cell r="H20" t="str">
            <v>M501 - RUTA DE LOS PANTANOS</v>
          </cell>
        </row>
        <row r="21">
          <cell r="D21" t="str">
            <v>MANCHA</v>
          </cell>
          <cell r="E21" t="str">
            <v>AUTOVIA DE LA MANCHA</v>
          </cell>
          <cell r="G21" t="str">
            <v>18</v>
          </cell>
          <cell r="H21" t="str">
            <v>MANCHA - AUTOVIA DE LA MANCHA</v>
          </cell>
        </row>
        <row r="22">
          <cell r="D22" t="str">
            <v>MARIN</v>
          </cell>
          <cell r="E22" t="str">
            <v>MARINA DEL PORTIXOL</v>
          </cell>
          <cell r="G22" t="str">
            <v>19</v>
          </cell>
          <cell r="H22" t="str">
            <v>MARIN - MARINA DEL PORTIXOL</v>
          </cell>
        </row>
        <row r="23">
          <cell r="D23" t="str">
            <v>METSEV</v>
          </cell>
          <cell r="E23" t="str">
            <v>GUADALMETRO (METRO DE SEVILLA)</v>
          </cell>
          <cell r="G23" t="str">
            <v>20</v>
          </cell>
          <cell r="H23" t="str">
            <v>METSEV - GUADALMETRO (METRO DE SEVILLA)</v>
          </cell>
        </row>
        <row r="24">
          <cell r="D24" t="str">
            <v>MONTEGO</v>
          </cell>
          <cell r="E24" t="str">
            <v>MONTEGO BAY AIRPORT LTD.</v>
          </cell>
          <cell r="G24" t="str">
            <v>21</v>
          </cell>
          <cell r="H24" t="str">
            <v>MONTEGO - MONTEGO BAY AIRPORT LTD.</v>
          </cell>
        </row>
        <row r="25">
          <cell r="D25" t="str">
            <v>NEXO</v>
          </cell>
          <cell r="E25" t="str">
            <v>NEXO 50 , S.A.</v>
          </cell>
          <cell r="G25" t="str">
            <v>22</v>
          </cell>
          <cell r="H25" t="str">
            <v>NEXO - NEXO 50 , S.A.</v>
          </cell>
        </row>
        <row r="26">
          <cell r="D26" t="str">
            <v>NOCEDAL</v>
          </cell>
          <cell r="E26" t="str">
            <v>INVERSIONES NOCEDAL</v>
          </cell>
          <cell r="G26" t="str">
            <v>23</v>
          </cell>
          <cell r="H26" t="str">
            <v>NOCEDAL - INVERSIONES NOCEDAL</v>
          </cell>
        </row>
        <row r="27">
          <cell r="D27" t="str">
            <v>NOVOV</v>
          </cell>
          <cell r="E27" t="str">
            <v>NOVOVILLA, S.A.</v>
          </cell>
          <cell r="G27" t="str">
            <v>24</v>
          </cell>
          <cell r="H27" t="str">
            <v>NOVOV - NOVOVILLA, S.A.</v>
          </cell>
        </row>
        <row r="28">
          <cell r="D28" t="str">
            <v>PLATICO</v>
          </cell>
          <cell r="E28" t="str">
            <v>BAKWENA PLATINUM CORRIDOR CONSORTIUM</v>
          </cell>
          <cell r="G28" t="str">
            <v>25</v>
          </cell>
          <cell r="H28" t="str">
            <v>PLATICO - BAKWENA PLATINUM CORRIDOR CONSORTIUM</v>
          </cell>
        </row>
        <row r="29">
          <cell r="D29" t="str">
            <v>PLATIPE</v>
          </cell>
          <cell r="E29" t="str">
            <v>PT OPERATIONAL SERVICES LTD</v>
          </cell>
          <cell r="G29" t="str">
            <v>26</v>
          </cell>
          <cell r="H29" t="str">
            <v>PLATIPE - PT OPERATIONAL SERVICES LTD</v>
          </cell>
        </row>
        <row r="30">
          <cell r="D30" t="str">
            <v>SCLSA</v>
          </cell>
          <cell r="E30" t="str">
            <v>SCL TERMINAL AERO SANTIAGO</v>
          </cell>
          <cell r="G30" t="str">
            <v>27</v>
          </cell>
          <cell r="H30" t="str">
            <v>SCLSA - SCL TERMINAL AERO SANTIAGO</v>
          </cell>
        </row>
        <row r="31">
          <cell r="D31" t="str">
            <v>SCONST</v>
          </cell>
          <cell r="E31" t="str">
            <v>SUBGRUPO CONSTRUCCION</v>
          </cell>
          <cell r="G31" t="str">
            <v>28</v>
          </cell>
          <cell r="H31" t="str">
            <v>SCONST - SUBGRUPO CONSTRUCCION</v>
          </cell>
        </row>
        <row r="32">
          <cell r="D32" t="str">
            <v>SCUTVI</v>
          </cell>
          <cell r="E32" t="str">
            <v>SCUTVIAS-AUTOESTRADAS DA BEIRA</v>
          </cell>
          <cell r="G32" t="str">
            <v>29</v>
          </cell>
          <cell r="H32" t="str">
            <v>SCUTVI - SCUTVIAS-AUTOESTRADAS DA BEIRA</v>
          </cell>
        </row>
        <row r="33">
          <cell r="D33" t="str">
            <v>SURBAS</v>
          </cell>
          <cell r="H33" t="str">
            <v xml:space="preserve">SURBAS - SUBGRUPO URBASER </v>
          </cell>
        </row>
        <row r="34">
          <cell r="D34" t="str">
            <v>TAURUS</v>
          </cell>
          <cell r="H34" t="str">
            <v>TAURUS - TAURUS HOLDINGS CHILE, S.A.</v>
          </cell>
        </row>
        <row r="35">
          <cell r="D35" t="str">
            <v>URBIS</v>
          </cell>
          <cell r="H35" t="str">
            <v>URBIS - URBIS, S.A.</v>
          </cell>
        </row>
        <row r="36">
          <cell r="D36" t="str">
            <v>VESPUC</v>
          </cell>
          <cell r="H36" t="str">
            <v>VESPUC - AUTOPISTA VESPUCIO NORTE, S.A.</v>
          </cell>
        </row>
        <row r="37">
          <cell r="D37" t="str">
            <v>VILLA</v>
          </cell>
          <cell r="H37" t="str">
            <v>VILLA - VILLANOVA</v>
          </cell>
        </row>
        <row r="38">
          <cell r="H38" t="str">
            <v/>
          </cell>
        </row>
        <row r="39">
          <cell r="D39" t="str">
            <v>ARGEN</v>
          </cell>
          <cell r="H39" t="str">
            <v>ARGEN - DYCASA</v>
          </cell>
        </row>
        <row r="40">
          <cell r="D40" t="str">
            <v>CONSAE</v>
          </cell>
          <cell r="H40" t="str">
            <v>CONSAE - CONSTRUCTORA AEROPUERTO SANTIAGO DE CHILE</v>
          </cell>
        </row>
        <row r="41">
          <cell r="D41" t="str">
            <v>CONVESP</v>
          </cell>
          <cell r="H41" t="str">
            <v>CONVESP - CONSTRUCTORA VESPUCIO NORTE, S.A.</v>
          </cell>
        </row>
        <row r="42">
          <cell r="D42" t="str">
            <v>DFCCAN</v>
          </cell>
          <cell r="H42" t="str">
            <v>DFCCAN - DRAGADOS FCC CANADA</v>
          </cell>
        </row>
        <row r="43">
          <cell r="D43" t="str">
            <v>DOPSA</v>
          </cell>
          <cell r="H43" t="str">
            <v>DOPSA - DRAGADOS OBRAS Y PROYECTOS</v>
          </cell>
        </row>
        <row r="44">
          <cell r="D44" t="str">
            <v>DRACES</v>
          </cell>
          <cell r="H44" t="str">
            <v>DRACES - DRACE</v>
          </cell>
        </row>
        <row r="45">
          <cell r="D45" t="str">
            <v>DRAVO</v>
          </cell>
          <cell r="H45" t="str">
            <v>DRAVO - DRAVO</v>
          </cell>
        </row>
        <row r="46">
          <cell r="D46" t="str">
            <v>FCCCON</v>
          </cell>
          <cell r="H46" t="str">
            <v>FCCCON -  DYC,/FCC INTERNA.DE CONSTRU</v>
          </cell>
        </row>
        <row r="47">
          <cell r="D47" t="str">
            <v>GEOTE</v>
          </cell>
          <cell r="H47" t="str">
            <v>GEOTE - GEOTECNIA Y CIMIENTOS</v>
          </cell>
        </row>
        <row r="48">
          <cell r="D48" t="str">
            <v>MAROC</v>
          </cell>
          <cell r="H48" t="str">
            <v>MAROC - DRAGADOS MAROC</v>
          </cell>
        </row>
        <row r="49">
          <cell r="D49" t="str">
            <v>NORSUR</v>
          </cell>
          <cell r="H49" t="str">
            <v>NORSUR - CONSTRUCTORA NORTE SUR SA</v>
          </cell>
        </row>
        <row r="50">
          <cell r="D50" t="str">
            <v>PRETEN</v>
          </cell>
          <cell r="H50" t="str">
            <v>PRETEN - ELABORACION DE CAJONES PRETEN</v>
          </cell>
        </row>
        <row r="51">
          <cell r="D51" t="str">
            <v>ROADS</v>
          </cell>
          <cell r="H51" t="str">
            <v>ROADS - DRAGADOS ROADS</v>
          </cell>
        </row>
        <row r="52">
          <cell r="D52" t="str">
            <v>SOPOL</v>
          </cell>
          <cell r="H52" t="str">
            <v>SOPOL - SOPOL</v>
          </cell>
        </row>
        <row r="53">
          <cell r="D53" t="str">
            <v>SUPER</v>
          </cell>
          <cell r="H53" t="str">
            <v>SUPER - SUPERFICIES COMERCIALES ORENSE</v>
          </cell>
        </row>
        <row r="54">
          <cell r="D54" t="str">
            <v>TECSA</v>
          </cell>
          <cell r="H54" t="str">
            <v>TECSA - TECSA</v>
          </cell>
        </row>
        <row r="55">
          <cell r="D55" t="str">
            <v>TEICOR</v>
          </cell>
          <cell r="H55" t="str">
            <v>TEICOR - TÉCNICAS E IMAGEN CORPORATIVA</v>
          </cell>
        </row>
        <row r="56">
          <cell r="D56" t="str">
            <v>VENEZ</v>
          </cell>
          <cell r="H56" t="str">
            <v>VENEZ - DYCVENSA (DRAGADOS VENEZUELA)</v>
          </cell>
        </row>
        <row r="57">
          <cell r="D57" t="str">
            <v>VIADRA</v>
          </cell>
          <cell r="H57" t="str">
            <v>VIADRA - VIA DRAGADOS SA</v>
          </cell>
        </row>
        <row r="58">
          <cell r="H58" t="str">
            <v/>
          </cell>
        </row>
        <row r="59">
          <cell r="D59" t="str">
            <v>AGROFF</v>
          </cell>
          <cell r="H59" t="str">
            <v>AGROFF - AGRUPACIÓN OFFSHORE 60</v>
          </cell>
        </row>
        <row r="60">
          <cell r="D60" t="str">
            <v>ALFACEL</v>
          </cell>
          <cell r="H60" t="str">
            <v>ALFACEL - COGENERACIÓN ALFACEL, A.I.E.</v>
          </cell>
        </row>
        <row r="61">
          <cell r="D61" t="str">
            <v>BIOBIO</v>
          </cell>
          <cell r="H61" t="str">
            <v>BIOBIO - GAS DEL BIO BIO</v>
          </cell>
        </row>
        <row r="62">
          <cell r="D62" t="str">
            <v>BKDOSA</v>
          </cell>
          <cell r="H62" t="str">
            <v>BKDOSA - BK-DOSA</v>
          </cell>
        </row>
        <row r="63">
          <cell r="D63" t="str">
            <v>BTOB</v>
          </cell>
          <cell r="H63" t="str">
            <v>BTOB - BTOB CONSTRUCCION VENTURES, S.L.</v>
          </cell>
        </row>
        <row r="64">
          <cell r="D64" t="str">
            <v>CANADA</v>
          </cell>
          <cell r="H64" t="str">
            <v>CANADA - DRAGADOS INDUSTRIAL CANADA</v>
          </cell>
        </row>
        <row r="65">
          <cell r="D65" t="str">
            <v>CEASIA</v>
          </cell>
          <cell r="H65" t="str">
            <v>CEASIA - CAE ASIA</v>
          </cell>
        </row>
        <row r="66">
          <cell r="D66" t="str">
            <v>CODELA</v>
          </cell>
          <cell r="H66" t="str">
            <v>CODELA - CODELAN</v>
          </cell>
        </row>
        <row r="67">
          <cell r="D67" t="str">
            <v>CYBRA</v>
          </cell>
          <cell r="H67" t="str">
            <v>CYBRA - CYMI DO BRASIL</v>
          </cell>
        </row>
        <row r="68">
          <cell r="D68" t="str">
            <v>CYMI</v>
          </cell>
          <cell r="H68" t="str">
            <v>CYMI - CONTROL Y MONTAJES INDUSTRIALES</v>
          </cell>
        </row>
        <row r="69">
          <cell r="D69" t="str">
            <v>CYSEGU</v>
          </cell>
          <cell r="H69" t="str">
            <v>CYSEGU - CYMI SEGURIDAD, S.A.</v>
          </cell>
        </row>
        <row r="70">
          <cell r="D70" t="str">
            <v>DECSA</v>
          </cell>
          <cell r="H70" t="str">
            <v>DECSA - DINSA ELECTRI Y CYMI, S.A. DE C.V</v>
          </cell>
        </row>
        <row r="71">
          <cell r="D71" t="str">
            <v>DIAL</v>
          </cell>
          <cell r="H71" t="str">
            <v>DIAL - DRAGADOS INDUSTRIAL ALGERIE</v>
          </cell>
        </row>
        <row r="72">
          <cell r="D72" t="str">
            <v>DINEC</v>
          </cell>
          <cell r="H72" t="str">
            <v>DINEC - DINEC1</v>
          </cell>
        </row>
        <row r="73">
          <cell r="D73" t="str">
            <v>DINMA</v>
          </cell>
          <cell r="H73" t="str">
            <v>DINMA - DRAGADOS INDUSTRIAL, S.A.</v>
          </cell>
        </row>
        <row r="74">
          <cell r="D74" t="str">
            <v>DOMEX</v>
          </cell>
          <cell r="H74" t="str">
            <v>DOMEX - CONSTRUC. DE EQUIPOS DE COMPRES.</v>
          </cell>
        </row>
        <row r="75">
          <cell r="D75" t="str">
            <v>DOMSA</v>
          </cell>
          <cell r="H75" t="str">
            <v>DOMSA - DRAGADOS OFFSHORE DE MÉXICO</v>
          </cell>
        </row>
        <row r="76">
          <cell r="D76" t="str">
            <v>DOSLP</v>
          </cell>
          <cell r="H76" t="str">
            <v>DOSLP - DRAGADOS OFFSHORE SLP</v>
          </cell>
        </row>
        <row r="77">
          <cell r="D77" t="str">
            <v>DOSSA</v>
          </cell>
          <cell r="H77" t="str">
            <v>DOSSA - DRAGADOS OFF SHORE, S.A.</v>
          </cell>
        </row>
        <row r="78">
          <cell r="D78" t="str">
            <v>DPIM</v>
          </cell>
          <cell r="H78" t="str">
            <v>DPIM - DRAGADOS PROYECTOS INDUSTRIALES DE MÉJICO</v>
          </cell>
        </row>
        <row r="79">
          <cell r="D79" t="str">
            <v>DRASIS</v>
          </cell>
          <cell r="H79" t="str">
            <v>DRASIS - DRAGADOS SISTEMAS, S.A.</v>
          </cell>
        </row>
        <row r="80">
          <cell r="D80" t="str">
            <v>DTRICO</v>
          </cell>
          <cell r="H80" t="str">
            <v>DTRICO - DYCTEL PUERTO RICO</v>
          </cell>
        </row>
        <row r="81">
          <cell r="D81" t="str">
            <v>DYCBRA</v>
          </cell>
          <cell r="H81" t="str">
            <v>DYCBRA - DYCTEL BRASIL</v>
          </cell>
        </row>
        <row r="82">
          <cell r="D82" t="str">
            <v>DYCTEL</v>
          </cell>
          <cell r="H82" t="str">
            <v>DYCTEL - DYCTEL INFRAESTRUCTURA DE TELECOMUNICACIONES</v>
          </cell>
        </row>
        <row r="83">
          <cell r="D83" t="str">
            <v>ENELEC</v>
          </cell>
          <cell r="H83" t="str">
            <v>ENELEC - ENELEC</v>
          </cell>
        </row>
        <row r="84">
          <cell r="D84" t="str">
            <v>ENYSE</v>
          </cell>
          <cell r="H84" t="str">
            <v>ENYSE - ENCLAV. Y SEÑALIZAC. FERROVIARIA</v>
          </cell>
        </row>
        <row r="85">
          <cell r="D85" t="str">
            <v>GDM</v>
          </cell>
          <cell r="H85" t="str">
            <v>GDM - GRUPO DRAGADOS MEJICO</v>
          </cell>
        </row>
        <row r="86">
          <cell r="D86" t="str">
            <v>HIDRA</v>
          </cell>
          <cell r="H86" t="str">
            <v>HIDRA - HIDRA TELECOMUNICACIONES Y MULTIMEDIA</v>
          </cell>
        </row>
        <row r="87">
          <cell r="D87" t="str">
            <v>HOSPEC</v>
          </cell>
          <cell r="H87" t="str">
            <v>HOSPEC - HOSPEC, S.A.L.</v>
          </cell>
        </row>
        <row r="88">
          <cell r="D88" t="str">
            <v>INCRO</v>
          </cell>
          <cell r="H88" t="str">
            <v>INCRO - INCRO</v>
          </cell>
        </row>
        <row r="89">
          <cell r="D89" t="str">
            <v>INITEC</v>
          </cell>
          <cell r="H89" t="str">
            <v>INITEC - INITEC - GERENCIA DE ENERGÍA</v>
          </cell>
        </row>
        <row r="90">
          <cell r="D90" t="str">
            <v>ITP</v>
          </cell>
          <cell r="H90" t="str">
            <v>ITP - INFORMÁTICA Y TELEMÁTICA PORTUARIA</v>
          </cell>
        </row>
        <row r="91">
          <cell r="D91" t="str">
            <v>MAALGE</v>
          </cell>
          <cell r="H91" t="str">
            <v>MAALGE - MASA ALGECIRAS</v>
          </cell>
        </row>
        <row r="92">
          <cell r="D92" t="str">
            <v>MABRA</v>
          </cell>
          <cell r="H92" t="str">
            <v>MABRA - MASA BRASIL</v>
          </cell>
        </row>
        <row r="93">
          <cell r="D93" t="str">
            <v>MAGALI</v>
          </cell>
          <cell r="H93" t="str">
            <v>MAGALI - MASA GALICIA</v>
          </cell>
        </row>
        <row r="94">
          <cell r="D94" t="str">
            <v>MAHUEL</v>
          </cell>
          <cell r="H94" t="str">
            <v>MAHUEL - MASA HUELVA</v>
          </cell>
        </row>
        <row r="95">
          <cell r="D95" t="str">
            <v>MAKIB</v>
          </cell>
          <cell r="H95" t="str">
            <v>MAKIB - MAKIBER</v>
          </cell>
        </row>
        <row r="96">
          <cell r="D96" t="str">
            <v>MAMAD</v>
          </cell>
          <cell r="H96" t="str">
            <v>MAMAD - MASA MADRID</v>
          </cell>
        </row>
        <row r="97">
          <cell r="D97" t="str">
            <v>MAMEJ</v>
          </cell>
          <cell r="H97" t="str">
            <v>MAMEJ - MASA MEJICO</v>
          </cell>
        </row>
        <row r="98">
          <cell r="D98" t="str">
            <v>MANORT</v>
          </cell>
          <cell r="H98" t="str">
            <v>MANORT - MASA NORTE</v>
          </cell>
        </row>
        <row r="99">
          <cell r="D99" t="str">
            <v>MAPOR</v>
          </cell>
          <cell r="H99" t="str">
            <v>MAPOR - MASA PORTUGAL</v>
          </cell>
        </row>
        <row r="100">
          <cell r="D100" t="str">
            <v>MAPUER</v>
          </cell>
          <cell r="H100" t="str">
            <v>MAPUER - MASA PUERTOLLANO</v>
          </cell>
        </row>
        <row r="101">
          <cell r="D101" t="str">
            <v>MASA</v>
          </cell>
          <cell r="H101" t="str">
            <v>MASA - MANTENIM. Y MONTAJES INDUSTRIALES</v>
          </cell>
        </row>
        <row r="102">
          <cell r="D102" t="str">
            <v>MASARG</v>
          </cell>
          <cell r="H102" t="str">
            <v>MASARG - MASA ARGENTINA</v>
          </cell>
        </row>
        <row r="103">
          <cell r="D103" t="str">
            <v>MASER</v>
          </cell>
          <cell r="H103" t="str">
            <v>MASER - MASA SERVICIOS</v>
          </cell>
        </row>
        <row r="104">
          <cell r="D104" t="str">
            <v>MATENE</v>
          </cell>
          <cell r="H104" t="str">
            <v>MATENE - MASA TENERIFE</v>
          </cell>
        </row>
        <row r="105">
          <cell r="D105" t="str">
            <v>MOYANO</v>
          </cell>
          <cell r="H105" t="str">
            <v>MOYANO - SIST. RADIANTES F. MOYANO, S.A.</v>
          </cell>
        </row>
        <row r="106">
          <cell r="D106" t="str">
            <v>NETHER</v>
          </cell>
          <cell r="H106" t="str">
            <v>NETHER - DRAGADOS FCC NEHERLANDS, B.V.</v>
          </cell>
        </row>
        <row r="107">
          <cell r="D107" t="str">
            <v>NORTRE</v>
          </cell>
          <cell r="H107" t="str">
            <v>NORTRE - NORDESTE TRANSMISSORA DE ENERGÍA LTDA.</v>
          </cell>
        </row>
        <row r="108">
          <cell r="D108" t="str">
            <v>SATEL</v>
          </cell>
          <cell r="H108" t="str">
            <v>SATEL - SATEL TELECOMUNICACIÓN</v>
          </cell>
        </row>
        <row r="109">
          <cell r="D109" t="str">
            <v>SERDIN</v>
          </cell>
          <cell r="H109" t="str">
            <v>SERDIN - SERVICIOS DINSA</v>
          </cell>
        </row>
        <row r="110">
          <cell r="D110" t="str">
            <v>SEROFF</v>
          </cell>
          <cell r="H110" t="str">
            <v>SEROFF - SERVICIOS OFFSHORE</v>
          </cell>
        </row>
        <row r="111">
          <cell r="D111" t="str">
            <v>SETEC</v>
          </cell>
          <cell r="H111" t="str">
            <v>SETEC - SETEC SOLUC. ENERGET. DE TRANSMISSAO E CONTROLE LTDA.</v>
          </cell>
        </row>
        <row r="112">
          <cell r="D112" t="str">
            <v>SICBRA</v>
          </cell>
          <cell r="H112" t="str">
            <v>SICBRA - SICE BRASIL</v>
          </cell>
        </row>
        <row r="113">
          <cell r="D113" t="str">
            <v>SICE</v>
          </cell>
          <cell r="H113" t="str">
            <v>SICE - SDAD. IBERICA DE CONSTRUCCIONES ELÉCTRICAS</v>
          </cell>
        </row>
        <row r="114">
          <cell r="D114" t="str">
            <v>SICMEJ</v>
          </cell>
          <cell r="H114" t="str">
            <v>SICMEJ - SICE MÉJICO</v>
          </cell>
        </row>
        <row r="115">
          <cell r="D115" t="str">
            <v>SICSUD</v>
          </cell>
          <cell r="H115" t="str">
            <v>SICSUD - SICE SUDÁFRICA</v>
          </cell>
        </row>
        <row r="116">
          <cell r="D116" t="str">
            <v>STE</v>
          </cell>
          <cell r="H116" t="str">
            <v>STE - STE-SUL TRANSMISSORA DE ENERGIA LTDA.</v>
          </cell>
        </row>
        <row r="117">
          <cell r="D117" t="str">
            <v>SUMIPA</v>
          </cell>
          <cell r="H117" t="str">
            <v>SUMIPA - SUMIPAR</v>
          </cell>
        </row>
        <row r="118">
          <cell r="D118" t="str">
            <v>TELCAR</v>
          </cell>
          <cell r="H118" t="str">
            <v>TELCAR - TELCARRIER</v>
          </cell>
        </row>
        <row r="119">
          <cell r="D119" t="str">
            <v>TELECO</v>
          </cell>
          <cell r="H119" t="str">
            <v>TELECO - DRAGADOS TELECOMUNICACIONES</v>
          </cell>
        </row>
        <row r="120">
          <cell r="D120" t="str">
            <v>TELINS</v>
          </cell>
          <cell r="H120" t="str">
            <v>TELINS - TELSA INSTALAC DE TELECOMUNIC Y ELECTRIC</v>
          </cell>
        </row>
        <row r="121">
          <cell r="D121" t="str">
            <v>TELSIS</v>
          </cell>
          <cell r="H121" t="str">
            <v>TELSIS - TELSA SISTEMAS</v>
          </cell>
        </row>
        <row r="122">
          <cell r="D122" t="str">
            <v>TENITE</v>
          </cell>
          <cell r="H122" t="str">
            <v>TENITE - TECNOLOGIAS INTEGRALES DE TELECOMUNICACIONES</v>
          </cell>
        </row>
        <row r="123">
          <cell r="D123" t="str">
            <v>UHDE</v>
          </cell>
          <cell r="H123" t="str">
            <v>UHDE - INTECSA UHDE</v>
          </cell>
        </row>
        <row r="124">
          <cell r="D124" t="str">
            <v>VISAD</v>
          </cell>
          <cell r="H124" t="str">
            <v>VISAD - VISADRAG</v>
          </cell>
        </row>
        <row r="125">
          <cell r="H125" t="str">
            <v/>
          </cell>
        </row>
        <row r="126">
          <cell r="D126" t="str">
            <v>DDGS</v>
          </cell>
          <cell r="H126" t="str">
            <v>DDGS - DRAGADOS DESARROLLO Y GESTIÓN DE SERVICIOS</v>
          </cell>
        </row>
        <row r="127">
          <cell r="D127" t="str">
            <v>CURBA</v>
          </cell>
          <cell r="H127" t="str">
            <v>CURBA - SUBGRUPO URBASER</v>
          </cell>
        </row>
        <row r="128">
          <cell r="D128" t="str">
            <v>CCLECE</v>
          </cell>
          <cell r="H128" t="str">
            <v>CCLECE - SUBGRUPO CLECE</v>
          </cell>
        </row>
        <row r="129">
          <cell r="D129" t="str">
            <v>CSPL</v>
          </cell>
          <cell r="H129" t="str">
            <v>CSPL - SUBGRUPO SPL</v>
          </cell>
        </row>
        <row r="130">
          <cell r="D130" t="str">
            <v>CENERG</v>
          </cell>
          <cell r="H130" t="str">
            <v>CENERG - SUBGRUPO ENERGIA</v>
          </cell>
        </row>
        <row r="131">
          <cell r="D131" t="str">
            <v>CPUBLI</v>
          </cell>
          <cell r="H131" t="str">
            <v>CPUBLI - SUBGRUPO PUBLIMEDIA</v>
          </cell>
        </row>
        <row r="132">
          <cell r="H132" t="str">
            <v/>
          </cell>
        </row>
        <row r="133">
          <cell r="D133" t="str">
            <v>AFT</v>
          </cell>
          <cell r="H133" t="str">
            <v>AFT - AMERICAN FORESTRY TECHNOLOGY</v>
          </cell>
        </row>
        <row r="134">
          <cell r="D134" t="str">
            <v>AGBA</v>
          </cell>
          <cell r="H134" t="str">
            <v>AGBA - AGUAS DEL GRAN BUENOS AIRES</v>
          </cell>
        </row>
        <row r="135">
          <cell r="D135" t="str">
            <v>ANOIA</v>
          </cell>
          <cell r="H135" t="str">
            <v>ANOIA - GESTIÓN MEDIAMBIENTAL DE L'ANOIA</v>
          </cell>
        </row>
        <row r="136">
          <cell r="D136" t="str">
            <v>BARQUI</v>
          </cell>
          <cell r="H136" t="str">
            <v>BARQUI - SERVICIOS DE BARQUISIMETO</v>
          </cell>
        </row>
        <row r="137">
          <cell r="D137" t="str">
            <v>BOLVEN</v>
          </cell>
          <cell r="H137" t="str">
            <v>BOLVEN - CIUDAD BOLIVAR VENEZUELA</v>
          </cell>
        </row>
        <row r="138">
          <cell r="D138" t="str">
            <v>CAEPA</v>
          </cell>
          <cell r="H138" t="str">
            <v>CAEPA - CAEPARK TENERIFE, S.A.</v>
          </cell>
        </row>
        <row r="139">
          <cell r="D139" t="str">
            <v>CEUSA</v>
          </cell>
          <cell r="H139" t="str">
            <v>CEUSA - CONTROL ESTACIONAMIENTOS URBANOS</v>
          </cell>
        </row>
        <row r="140">
          <cell r="D140" t="str">
            <v>COALFA</v>
          </cell>
          <cell r="H140" t="str">
            <v>COALFA - COGENERACIÓN ALFACEL, A.I.E.</v>
          </cell>
        </row>
        <row r="141">
          <cell r="D141" t="str">
            <v>DEMAR</v>
          </cell>
          <cell r="H141" t="str">
            <v>DEMAR - DEMARCO</v>
          </cell>
        </row>
        <row r="142">
          <cell r="D142" t="str">
            <v>DOMING</v>
          </cell>
          <cell r="H142" t="str">
            <v>DOMING - URBASER SANTO DOMINGO</v>
          </cell>
        </row>
        <row r="143">
          <cell r="D143" t="str">
            <v>ECOBES</v>
          </cell>
          <cell r="H143" t="str">
            <v>ECOBES - ECOPARC DEL BESOS</v>
          </cell>
        </row>
        <row r="144">
          <cell r="D144" t="str">
            <v>ECOMED</v>
          </cell>
          <cell r="H144" t="str">
            <v>ECOMED - ECOPARC DEL MEDITERRANI</v>
          </cell>
        </row>
        <row r="145">
          <cell r="D145" t="str">
            <v>ECOPAR</v>
          </cell>
          <cell r="H145" t="str">
            <v xml:space="preserve">ECOPAR - ECOPARC  </v>
          </cell>
        </row>
        <row r="146">
          <cell r="D146" t="str">
            <v>EMAFE</v>
          </cell>
          <cell r="H146" t="str">
            <v>EMAFE - EMPRESA MUNICIPAL AGUAS DEL FERROL</v>
          </cell>
        </row>
        <row r="147">
          <cell r="D147" t="str">
            <v>ENSER</v>
          </cell>
          <cell r="H147" t="str">
            <v>ENSER - ENVIROMENTAL SERVICES ENSER, S.A.E.</v>
          </cell>
        </row>
        <row r="148">
          <cell r="D148" t="str">
            <v>ENTIFE</v>
          </cell>
          <cell r="H148" t="str">
            <v>ENTIFE - ENERGÍAS Y TIERRAS FÉRTILES</v>
          </cell>
        </row>
        <row r="149">
          <cell r="D149" t="str">
            <v>ESTAPI</v>
          </cell>
          <cell r="H149" t="str">
            <v>ESTAPI - ESTACIONAMIENTOS EL PILAR</v>
          </cell>
        </row>
        <row r="150">
          <cell r="D150" t="str">
            <v>FOREST</v>
          </cell>
          <cell r="H150" t="str">
            <v>FOREST - FORESTA CAPITAL</v>
          </cell>
        </row>
        <row r="151">
          <cell r="D151" t="str">
            <v>GESMA</v>
          </cell>
          <cell r="H151" t="str">
            <v>GESMA - GESMATOR</v>
          </cell>
        </row>
        <row r="152">
          <cell r="D152" t="str">
            <v>HUESNA</v>
          </cell>
          <cell r="H152" t="str">
            <v>HUESNA - AGUAS DEL HUESNA</v>
          </cell>
        </row>
        <row r="153">
          <cell r="D153" t="str">
            <v>INFO</v>
          </cell>
          <cell r="H153" t="str">
            <v>INFO - INFOTRANSIT</v>
          </cell>
        </row>
        <row r="154">
          <cell r="D154" t="str">
            <v>KDM</v>
          </cell>
          <cell r="H154" t="str">
            <v>KDM - KDM</v>
          </cell>
        </row>
        <row r="155">
          <cell r="D155" t="str">
            <v>MERVEN</v>
          </cell>
          <cell r="H155" t="str">
            <v>MERVEN - URBASER MERIDA, C.A.</v>
          </cell>
        </row>
        <row r="156">
          <cell r="D156" t="str">
            <v>SALA</v>
          </cell>
          <cell r="H156" t="str">
            <v>SALA - SALA, S.A.E.S.P.</v>
          </cell>
        </row>
        <row r="157">
          <cell r="D157" t="str">
            <v>SAMSA</v>
          </cell>
          <cell r="H157" t="str">
            <v>SAMSA - SERVICIOS DE AGUAS DE MISIONES (SAMSA)</v>
          </cell>
        </row>
        <row r="158">
          <cell r="D158" t="str">
            <v>SERURB</v>
          </cell>
          <cell r="H158" t="str">
            <v>SERURB - SERVICIOS URBANOS, S.L.</v>
          </cell>
        </row>
        <row r="159">
          <cell r="D159" t="str">
            <v>SISTEM</v>
          </cell>
          <cell r="H159" t="str">
            <v>SISTEM - URBASISTEM</v>
          </cell>
        </row>
        <row r="160">
          <cell r="D160" t="str">
            <v>SOMA</v>
          </cell>
          <cell r="H160" t="str">
            <v>SOMA - SOMASUR</v>
          </cell>
        </row>
        <row r="161">
          <cell r="D161" t="str">
            <v>STARCO</v>
          </cell>
          <cell r="H161" t="str">
            <v>STARCO - STARCO</v>
          </cell>
        </row>
        <row r="162">
          <cell r="D162" t="str">
            <v>SUMA</v>
          </cell>
          <cell r="H162" t="str">
            <v>SUMA - SERVICIOS URBANOS Y MEDIO AMBIENTE</v>
          </cell>
        </row>
        <row r="163">
          <cell r="D163" t="str">
            <v>TIRSA</v>
          </cell>
          <cell r="H163" t="str">
            <v>TIRSA - T.I.R.S.S.A.</v>
          </cell>
        </row>
        <row r="164">
          <cell r="D164" t="str">
            <v>UASA</v>
          </cell>
          <cell r="H164" t="str">
            <v>UASA - URBASER ARGENTINA, S.A.</v>
          </cell>
        </row>
        <row r="165">
          <cell r="D165" t="str">
            <v>URBASE</v>
          </cell>
          <cell r="H165" t="str">
            <v>URBASE - URBASER, S.A.</v>
          </cell>
        </row>
        <row r="166">
          <cell r="D166" t="str">
            <v>URMEX</v>
          </cell>
          <cell r="H166" t="str">
            <v>URMEX - URBASER DE MÉJICO, S.A.</v>
          </cell>
        </row>
        <row r="167">
          <cell r="D167" t="str">
            <v>URPUB</v>
          </cell>
          <cell r="H167" t="str">
            <v>URPUB - URBASISTEN PUBLICITY, S.A.</v>
          </cell>
        </row>
        <row r="168">
          <cell r="D168" t="str">
            <v>URSSA</v>
          </cell>
          <cell r="H168" t="str">
            <v>URSSA - URBANA DE SERVICIOS AMBIENTALES</v>
          </cell>
        </row>
        <row r="169">
          <cell r="D169" t="str">
            <v>URTRAN</v>
          </cell>
          <cell r="H169" t="str">
            <v>URTRAN - URBASER TRANSPORTES, S.L.</v>
          </cell>
        </row>
        <row r="170">
          <cell r="D170" t="str">
            <v>VALENC</v>
          </cell>
          <cell r="H170" t="str">
            <v>VALENC - URBASER VALENCIA</v>
          </cell>
        </row>
        <row r="171">
          <cell r="H171" t="str">
            <v/>
          </cell>
        </row>
        <row r="172">
          <cell r="D172" t="str">
            <v>CLECE</v>
          </cell>
          <cell r="H172" t="str">
            <v>CLECE - Clece, S.A.</v>
          </cell>
        </row>
        <row r="173">
          <cell r="D173" t="str">
            <v>ESPIEL</v>
          </cell>
          <cell r="H173" t="str">
            <v>ESPIEL - Alternativas Sociosanitarias de Espiel</v>
          </cell>
        </row>
        <row r="174">
          <cell r="D174" t="str">
            <v>FALICAN</v>
          </cell>
          <cell r="H174" t="str">
            <v>FALICAN - Lafuente Alicante, S.L.</v>
          </cell>
        </row>
        <row r="175">
          <cell r="D175" t="str">
            <v>FVALENC</v>
          </cell>
          <cell r="H175" t="str">
            <v>FVALENC - Lafuente Valencia, S.L.</v>
          </cell>
        </row>
        <row r="176">
          <cell r="D176" t="str">
            <v>GIZAIN</v>
          </cell>
          <cell r="H176" t="str">
            <v>GIZAIN - Gizaintza, S.L.</v>
          </cell>
        </row>
        <row r="177">
          <cell r="D177" t="str">
            <v>INTEGR</v>
          </cell>
          <cell r="H177" t="str">
            <v>INTEGR - Integra MGSI, S.A.</v>
          </cell>
        </row>
        <row r="178">
          <cell r="D178" t="str">
            <v>LAGUIA</v>
          </cell>
          <cell r="H178" t="str">
            <v>LAGUIA - Limpiezas La Guia, S.L.</v>
          </cell>
        </row>
        <row r="179">
          <cell r="D179" t="str">
            <v>LIMPEZ</v>
          </cell>
          <cell r="H179" t="str">
            <v>LIMPEZ - Limpezas Guis, LTD</v>
          </cell>
        </row>
        <row r="180">
          <cell r="D180" t="str">
            <v>LIREBA</v>
          </cell>
          <cell r="H180" t="str">
            <v>LIREBA - Limpiezas y Reformas Baleares, S.L.</v>
          </cell>
        </row>
        <row r="181">
          <cell r="D181" t="str">
            <v>MAERO</v>
          </cell>
          <cell r="H181" t="str">
            <v>MAERO - Multiservicios Aeroportuarios, S.A.</v>
          </cell>
        </row>
        <row r="182">
          <cell r="D182" t="str">
            <v>SSG</v>
          </cell>
          <cell r="H182" t="str">
            <v>SSG - Servicios Sociosanitarios Grales., S.L.</v>
          </cell>
        </row>
        <row r="183">
          <cell r="D183" t="str">
            <v>TALHER</v>
          </cell>
          <cell r="H183" t="str">
            <v>TALHER - Talher, S.A.</v>
          </cell>
        </row>
        <row r="184">
          <cell r="D184" t="str">
            <v>TESAN</v>
          </cell>
          <cell r="H184" t="str">
            <v>TESAN - Transportes Sanitarios La Rioja, S.L.</v>
          </cell>
        </row>
        <row r="185">
          <cell r="D185" t="str">
            <v>ZENIT</v>
          </cell>
          <cell r="H185" t="str">
            <v>ZENIT - Zenit Servicios Integrales, S.A.</v>
          </cell>
        </row>
        <row r="186">
          <cell r="H186" t="str">
            <v/>
          </cell>
        </row>
        <row r="187">
          <cell r="D187" t="str">
            <v>ATM</v>
          </cell>
          <cell r="H187" t="str">
            <v>ATM - ATM Cartera</v>
          </cell>
        </row>
        <row r="188">
          <cell r="D188" t="str">
            <v>CARIBE</v>
          </cell>
          <cell r="H188" t="str">
            <v>CARIBE - Dragados SPL del caribe, S.A. C.V.</v>
          </cell>
        </row>
        <row r="189">
          <cell r="D189" t="str">
            <v>CONTE</v>
          </cell>
          <cell r="H189" t="str">
            <v>CONTE - Conte - Rail</v>
          </cell>
        </row>
        <row r="190">
          <cell r="D190" t="str">
            <v>CONTRA</v>
          </cell>
          <cell r="H190" t="str">
            <v>CONTRA - Container Train, S.A.</v>
          </cell>
        </row>
        <row r="191">
          <cell r="D191" t="str">
            <v>CSXWT</v>
          </cell>
          <cell r="H191" t="str">
            <v>CSXWT - CSXWT Dominicana, LTD</v>
          </cell>
        </row>
        <row r="192">
          <cell r="D192" t="str">
            <v>INCENT</v>
          </cell>
          <cell r="H192" t="str">
            <v>INCENT - Incentive Servicios Logísticos, S.A.</v>
          </cell>
        </row>
        <row r="193">
          <cell r="D193" t="str">
            <v>IQUIQU</v>
          </cell>
          <cell r="H193" t="str">
            <v>IQUIQU - Iquique Terminal Internacional</v>
          </cell>
        </row>
        <row r="194">
          <cell r="D194" t="str">
            <v>LAUMAR</v>
          </cell>
          <cell r="H194" t="str">
            <v>LAUMAR - Laumar Cargo, S.L.</v>
          </cell>
        </row>
        <row r="195">
          <cell r="D195" t="str">
            <v>MARITIM</v>
          </cell>
          <cell r="H195" t="str">
            <v>MARITIM - Subgrupo Maritima Valenciana</v>
          </cell>
        </row>
        <row r="196">
          <cell r="D196" t="str">
            <v>MARMED</v>
          </cell>
          <cell r="H196" t="str">
            <v>MARMED - Subgrupo Maritima del Mediterraneo</v>
          </cell>
        </row>
        <row r="197">
          <cell r="D197" t="str">
            <v>MEPSA</v>
          </cell>
          <cell r="H197" t="str">
            <v>MEPSA - Muelles y Espacios Portuarios, S.A.</v>
          </cell>
        </row>
        <row r="198">
          <cell r="D198" t="str">
            <v>OPC</v>
          </cell>
          <cell r="H198" t="str">
            <v>OPC - Operaciones Portuarias Canarias, S.A.</v>
          </cell>
        </row>
        <row r="199">
          <cell r="D199" t="str">
            <v>REBARS</v>
          </cell>
          <cell r="H199" t="str">
            <v>REBARS - Remolcadores de Barcelona, S.A.</v>
          </cell>
        </row>
        <row r="200">
          <cell r="D200" t="str">
            <v>SECO</v>
          </cell>
          <cell r="H200" t="str">
            <v>SECO - Puerto Seco Santander-Ebro, S.A.</v>
          </cell>
        </row>
        <row r="201">
          <cell r="D201" t="str">
            <v>SICSA</v>
          </cell>
          <cell r="H201" t="str">
            <v>SICSA - Sicsa Rail Transport, S.A.</v>
          </cell>
        </row>
        <row r="202">
          <cell r="D202" t="str">
            <v>SPL</v>
          </cell>
          <cell r="H202" t="str">
            <v>SPL - Drag Serv Portuarios y Logisticos, S.L.</v>
          </cell>
        </row>
        <row r="203">
          <cell r="D203" t="str">
            <v>SUDEST</v>
          </cell>
          <cell r="H203" t="str">
            <v>SUDEST - Terminales del Sudeste</v>
          </cell>
        </row>
        <row r="204">
          <cell r="D204" t="str">
            <v>TRA</v>
          </cell>
          <cell r="H204" t="str">
            <v>TRA - Terminales Rias ALtas, S.A.</v>
          </cell>
        </row>
        <row r="205">
          <cell r="H205" t="str">
            <v/>
          </cell>
        </row>
        <row r="206">
          <cell r="D206" t="str">
            <v>DYTA</v>
          </cell>
          <cell r="H206" t="str">
            <v>DYTA - Dyta Eolica de Castilla La Mancha, S.A.</v>
          </cell>
        </row>
        <row r="207">
          <cell r="D207" t="str">
            <v>ELECDEY</v>
          </cell>
          <cell r="H207" t="str">
            <v>ELECDEY - Elecdey de Castilla La Mancha, S.L.</v>
          </cell>
        </row>
        <row r="208">
          <cell r="D208" t="str">
            <v>ENERGI</v>
          </cell>
          <cell r="H208" t="str">
            <v>ENERGI - Urbaenergia, S.L.</v>
          </cell>
        </row>
        <row r="209">
          <cell r="D209" t="str">
            <v>MEDWIN</v>
          </cell>
          <cell r="H209" t="str">
            <v>MEDWIN - Medwind Energy, S.L.</v>
          </cell>
        </row>
        <row r="210">
          <cell r="D210" t="str">
            <v>MERCIA</v>
          </cell>
          <cell r="H210" t="str">
            <v>MERCIA - Mercia Waste Management</v>
          </cell>
        </row>
        <row r="211">
          <cell r="D211" t="str">
            <v>RICOBA</v>
          </cell>
          <cell r="H211" t="str">
            <v>RICOBA - Energias Renovables de Ricobayo, S.A.</v>
          </cell>
        </row>
        <row r="212">
          <cell r="D212" t="str">
            <v>SERCO</v>
          </cell>
          <cell r="H212" t="str">
            <v>SERCO - Sociedad Energias Renov y Cogen, S.A.</v>
          </cell>
        </row>
        <row r="213">
          <cell r="D213" t="str">
            <v>SEVERN</v>
          </cell>
          <cell r="H213" t="str">
            <v>SEVERN - Severn Waste Services, LTD</v>
          </cell>
        </row>
        <row r="214">
          <cell r="D214" t="str">
            <v>SGR</v>
          </cell>
          <cell r="H214" t="str">
            <v>SGR - Sociedad Gral de Recursos Energéticos SA</v>
          </cell>
        </row>
        <row r="215">
          <cell r="D215" t="str">
            <v>STRACE</v>
          </cell>
          <cell r="H215" t="str">
            <v>STRACE - Grupo Tracemar</v>
          </cell>
        </row>
        <row r="216">
          <cell r="D216" t="str">
            <v>TIRMA</v>
          </cell>
          <cell r="H216" t="str">
            <v>TIRMA - Tirmadrid, S.A.</v>
          </cell>
        </row>
        <row r="217">
          <cell r="D217" t="str">
            <v>TIRME</v>
          </cell>
          <cell r="H217" t="str">
            <v>TIRME - Tirme, S.A.</v>
          </cell>
        </row>
        <row r="218">
          <cell r="D218" t="str">
            <v>TRACEIN</v>
          </cell>
          <cell r="H218" t="str">
            <v>TRACEIN - Subgrupo Tracemar Inversiones</v>
          </cell>
        </row>
        <row r="219">
          <cell r="D219" t="str">
            <v>URGEBA</v>
          </cell>
          <cell r="H219" t="str">
            <v>URGEBA - Urgeban Grupo Energetico, S.A.</v>
          </cell>
        </row>
        <row r="220">
          <cell r="D220" t="str">
            <v>UTRERA</v>
          </cell>
          <cell r="H220" t="str">
            <v>UTRERA - Expl.Eolicas Sierra de Utrera, S.L.</v>
          </cell>
        </row>
        <row r="221">
          <cell r="D221" t="str">
            <v>UUKLTD</v>
          </cell>
          <cell r="H221" t="str">
            <v>UUKLTD - Urbaser United Kingdom, Ltd</v>
          </cell>
        </row>
        <row r="222">
          <cell r="D222" t="str">
            <v>VALCAI</v>
          </cell>
          <cell r="H222" t="str">
            <v>VALCAI - Parque Eolico Valcaire, S.L.</v>
          </cell>
        </row>
        <row r="223">
          <cell r="D223" t="str">
            <v>VIENTO</v>
          </cell>
          <cell r="H223" t="str">
            <v>VIENTO - Explot.Eolicas Vientos del Sur</v>
          </cell>
        </row>
        <row r="224">
          <cell r="H224" t="str">
            <v/>
          </cell>
        </row>
        <row r="225">
          <cell r="D225" t="str">
            <v>PUBLI</v>
          </cell>
          <cell r="H225" t="str">
            <v>PUBLI - Publimedia Sistemas Publicitarios, S.L.</v>
          </cell>
        </row>
        <row r="226">
          <cell r="D226" t="str">
            <v>TVTRAN</v>
          </cell>
          <cell r="H226" t="str">
            <v>TVTRAN - Tv Transit, S.A.</v>
          </cell>
        </row>
        <row r="227">
          <cell r="D227" t="str">
            <v>CMM</v>
          </cell>
          <cell r="H227" t="str">
            <v>CMM - Canal Metro Madrid, S.A.</v>
          </cell>
        </row>
        <row r="228">
          <cell r="D228" t="str">
            <v>NAP</v>
          </cell>
          <cell r="H228" t="str">
            <v>NAP - New and Publicity, 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>
            <v>41.777032746995012</v>
          </cell>
        </row>
        <row r="8">
          <cell r="E8">
            <v>5.1564131760920482</v>
          </cell>
        </row>
        <row r="9">
          <cell r="E9">
            <v>17.032664708638595</v>
          </cell>
        </row>
        <row r="14">
          <cell r="D14">
            <v>-726787.04</v>
          </cell>
        </row>
        <row r="15">
          <cell r="D15">
            <v>0</v>
          </cell>
        </row>
        <row r="24">
          <cell r="D24">
            <v>153797224</v>
          </cell>
        </row>
        <row r="25">
          <cell r="D25">
            <v>143900524.69</v>
          </cell>
        </row>
        <row r="29">
          <cell r="D29">
            <v>6299439.1399999997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G8">
            <v>1</v>
          </cell>
          <cell r="H8">
            <v>0.5</v>
          </cell>
          <cell r="I8">
            <v>0.5</v>
          </cell>
          <cell r="J8">
            <v>1</v>
          </cell>
          <cell r="K8">
            <v>0.5</v>
          </cell>
          <cell r="L8">
            <v>0.5</v>
          </cell>
          <cell r="M8">
            <v>0.28999999999999998</v>
          </cell>
        </row>
        <row r="11">
          <cell r="G11">
            <v>2423</v>
          </cell>
          <cell r="H11">
            <v>4942</v>
          </cell>
          <cell r="I11">
            <v>0</v>
          </cell>
          <cell r="J11">
            <v>0</v>
          </cell>
          <cell r="K11">
            <v>0</v>
          </cell>
          <cell r="L11">
            <v>6301.5</v>
          </cell>
          <cell r="M11">
            <v>21708.82</v>
          </cell>
          <cell r="N11">
            <v>0</v>
          </cell>
          <cell r="O11">
            <v>18115.129646000001</v>
          </cell>
          <cell r="P11">
            <v>55170.227501999994</v>
          </cell>
        </row>
        <row r="12">
          <cell r="G12">
            <v>1166</v>
          </cell>
          <cell r="H12">
            <v>826</v>
          </cell>
          <cell r="I12">
            <v>0</v>
          </cell>
          <cell r="J12">
            <v>0</v>
          </cell>
          <cell r="K12">
            <v>0</v>
          </cell>
          <cell r="L12">
            <v>1169.5</v>
          </cell>
          <cell r="M12">
            <v>3435.6299999999997</v>
          </cell>
          <cell r="N12">
            <v>0</v>
          </cell>
          <cell r="O12">
            <v>1753.327581</v>
          </cell>
          <cell r="P12">
            <v>14361.932284</v>
          </cell>
        </row>
        <row r="13">
          <cell r="G13">
            <v>2435</v>
          </cell>
          <cell r="H13">
            <v>9404.5</v>
          </cell>
          <cell r="I13">
            <v>0</v>
          </cell>
          <cell r="J13">
            <v>0</v>
          </cell>
          <cell r="K13">
            <v>0</v>
          </cell>
          <cell r="L13">
            <v>12564</v>
          </cell>
          <cell r="M13">
            <v>42880.27</v>
          </cell>
          <cell r="N13">
            <v>0</v>
          </cell>
          <cell r="O13">
            <v>19643.049645999999</v>
          </cell>
          <cell r="P13">
            <v>172379.49932599999</v>
          </cell>
        </row>
        <row r="15">
          <cell r="G15">
            <v>1846</v>
          </cell>
          <cell r="H15">
            <v>1471</v>
          </cell>
          <cell r="I15">
            <v>0</v>
          </cell>
          <cell r="J15">
            <v>376</v>
          </cell>
          <cell r="K15">
            <v>293.5</v>
          </cell>
          <cell r="L15">
            <v>4337.5</v>
          </cell>
          <cell r="M15">
            <v>2530.54</v>
          </cell>
          <cell r="N15">
            <v>346</v>
          </cell>
          <cell r="O15">
            <v>3929.3445529999999</v>
          </cell>
          <cell r="P15">
            <v>16332.268276999999</v>
          </cell>
        </row>
        <row r="16">
          <cell r="G16">
            <v>902</v>
          </cell>
          <cell r="H16">
            <v>247.5</v>
          </cell>
          <cell r="I16">
            <v>0</v>
          </cell>
          <cell r="J16">
            <v>63</v>
          </cell>
          <cell r="K16">
            <v>49</v>
          </cell>
          <cell r="L16">
            <v>760</v>
          </cell>
          <cell r="M16">
            <v>588.99</v>
          </cell>
          <cell r="N16">
            <v>19</v>
          </cell>
          <cell r="O16">
            <v>393.97734200000002</v>
          </cell>
          <cell r="P16">
            <v>3262.2773200000001</v>
          </cell>
        </row>
        <row r="17">
          <cell r="G17">
            <v>3054</v>
          </cell>
          <cell r="H17">
            <v>2839.5</v>
          </cell>
          <cell r="I17">
            <v>0</v>
          </cell>
          <cell r="J17">
            <v>622</v>
          </cell>
          <cell r="K17">
            <v>609</v>
          </cell>
          <cell r="L17">
            <v>6435</v>
          </cell>
          <cell r="M17">
            <v>3084.7299999999996</v>
          </cell>
          <cell r="N17">
            <v>352</v>
          </cell>
          <cell r="O17">
            <v>4257.8045529999999</v>
          </cell>
          <cell r="P17">
            <v>49462.849638</v>
          </cell>
        </row>
        <row r="19">
          <cell r="G19">
            <v>-1200</v>
          </cell>
          <cell r="H19">
            <v>-453.5</v>
          </cell>
          <cell r="I19">
            <v>0</v>
          </cell>
          <cell r="J19">
            <v>-89</v>
          </cell>
          <cell r="K19">
            <v>-293</v>
          </cell>
          <cell r="L19">
            <v>-3491.5</v>
          </cell>
          <cell r="M19">
            <v>-1950.83</v>
          </cell>
          <cell r="N19">
            <v>-308</v>
          </cell>
          <cell r="O19">
            <v>-1753.5</v>
          </cell>
          <cell r="P19">
            <v>-8005.0948349999999</v>
          </cell>
        </row>
        <row r="20">
          <cell r="G20">
            <v>-255</v>
          </cell>
          <cell r="H20">
            <v>-84.5</v>
          </cell>
          <cell r="I20">
            <v>0</v>
          </cell>
          <cell r="J20">
            <v>-14</v>
          </cell>
          <cell r="K20">
            <v>-49</v>
          </cell>
          <cell r="L20">
            <v>-590</v>
          </cell>
          <cell r="M20">
            <v>-520.26</v>
          </cell>
          <cell r="N20">
            <v>-49</v>
          </cell>
          <cell r="O20">
            <v>-111</v>
          </cell>
          <cell r="P20">
            <v>-1854.871895</v>
          </cell>
        </row>
        <row r="21">
          <cell r="G21">
            <v>-2186</v>
          </cell>
          <cell r="H21">
            <v>-883.5</v>
          </cell>
          <cell r="I21">
            <v>0</v>
          </cell>
          <cell r="J21">
            <v>-275</v>
          </cell>
          <cell r="K21">
            <v>-608.5</v>
          </cell>
          <cell r="L21">
            <v>-4149.5</v>
          </cell>
          <cell r="M21">
            <v>-1950.83</v>
          </cell>
          <cell r="N21">
            <v>-308</v>
          </cell>
          <cell r="O21">
            <v>-1907</v>
          </cell>
          <cell r="P21">
            <v>-22479.364652</v>
          </cell>
        </row>
        <row r="23">
          <cell r="G23">
            <v>-21</v>
          </cell>
          <cell r="H23">
            <v>-473.5</v>
          </cell>
          <cell r="I23">
            <v>0</v>
          </cell>
          <cell r="J23">
            <v>0</v>
          </cell>
          <cell r="K23">
            <v>0</v>
          </cell>
          <cell r="L23">
            <v>-428</v>
          </cell>
          <cell r="M23">
            <v>-397.01</v>
          </cell>
          <cell r="N23">
            <v>0</v>
          </cell>
          <cell r="O23">
            <v>-1046</v>
          </cell>
          <cell r="P23">
            <v>-3239.3080380000001</v>
          </cell>
        </row>
        <row r="24">
          <cell r="G24">
            <v>-11</v>
          </cell>
          <cell r="H24">
            <v>-81</v>
          </cell>
          <cell r="I24">
            <v>0</v>
          </cell>
          <cell r="J24">
            <v>0</v>
          </cell>
          <cell r="K24">
            <v>0</v>
          </cell>
          <cell r="L24">
            <v>-121</v>
          </cell>
          <cell r="M24">
            <v>-66.11999999999999</v>
          </cell>
          <cell r="N24">
            <v>0</v>
          </cell>
          <cell r="O24">
            <v>-129.5</v>
          </cell>
          <cell r="P24">
            <v>-811.30139400000007</v>
          </cell>
        </row>
        <row r="25">
          <cell r="G25">
            <v>-1241</v>
          </cell>
          <cell r="H25">
            <v>-930.5</v>
          </cell>
          <cell r="I25">
            <v>0</v>
          </cell>
          <cell r="J25">
            <v>0</v>
          </cell>
          <cell r="K25">
            <v>0</v>
          </cell>
          <cell r="L25">
            <v>-873</v>
          </cell>
          <cell r="M25">
            <v>-1081.99</v>
          </cell>
          <cell r="N25">
            <v>0</v>
          </cell>
          <cell r="O25">
            <v>-1126</v>
          </cell>
          <cell r="P25">
            <v>-11978.043483000001</v>
          </cell>
        </row>
        <row r="27">
          <cell r="G27">
            <v>625</v>
          </cell>
          <cell r="H27">
            <v>544</v>
          </cell>
          <cell r="I27">
            <v>0</v>
          </cell>
          <cell r="J27">
            <v>287</v>
          </cell>
          <cell r="K27">
            <v>0.5</v>
          </cell>
          <cell r="L27">
            <v>418</v>
          </cell>
          <cell r="M27">
            <v>182.7</v>
          </cell>
          <cell r="N27">
            <v>38</v>
          </cell>
          <cell r="O27">
            <v>1129.8445529999999</v>
          </cell>
          <cell r="P27">
            <v>5087.8654040000001</v>
          </cell>
        </row>
        <row r="28">
          <cell r="G28">
            <v>636</v>
          </cell>
          <cell r="H28">
            <v>82</v>
          </cell>
          <cell r="I28">
            <v>0</v>
          </cell>
          <cell r="J28">
            <v>49</v>
          </cell>
          <cell r="K28">
            <v>0</v>
          </cell>
          <cell r="L28">
            <v>49</v>
          </cell>
          <cell r="M28">
            <v>2.61</v>
          </cell>
          <cell r="N28">
            <v>-30</v>
          </cell>
          <cell r="O28">
            <v>153.47734199999999</v>
          </cell>
          <cell r="P28">
            <v>596.10403100000008</v>
          </cell>
        </row>
        <row r="29">
          <cell r="G29">
            <v>-373</v>
          </cell>
          <cell r="H29">
            <v>1025.5</v>
          </cell>
          <cell r="I29">
            <v>0</v>
          </cell>
          <cell r="J29">
            <v>347</v>
          </cell>
          <cell r="K29">
            <v>0.5</v>
          </cell>
          <cell r="L29">
            <v>1412.5</v>
          </cell>
          <cell r="M29">
            <v>51.91</v>
          </cell>
          <cell r="N29">
            <v>44</v>
          </cell>
          <cell r="O29">
            <v>1224.8045529999999</v>
          </cell>
          <cell r="P29">
            <v>15005.441503</v>
          </cell>
        </row>
        <row r="31">
          <cell r="G31">
            <v>-773</v>
          </cell>
          <cell r="H31">
            <v>-125</v>
          </cell>
          <cell r="I31">
            <v>0</v>
          </cell>
          <cell r="J31">
            <v>0</v>
          </cell>
          <cell r="K31">
            <v>1.5</v>
          </cell>
          <cell r="L31">
            <v>-184</v>
          </cell>
          <cell r="M31">
            <v>-82.07</v>
          </cell>
          <cell r="N31">
            <v>0</v>
          </cell>
          <cell r="O31">
            <v>-367.5</v>
          </cell>
          <cell r="P31">
            <v>-1671.1929409999998</v>
          </cell>
        </row>
        <row r="32">
          <cell r="G32">
            <v>-200</v>
          </cell>
          <cell r="H32">
            <v>-20.5</v>
          </cell>
          <cell r="I32">
            <v>0</v>
          </cell>
          <cell r="J32">
            <v>0</v>
          </cell>
          <cell r="K32">
            <v>0.5</v>
          </cell>
          <cell r="L32">
            <v>-28</v>
          </cell>
          <cell r="M32">
            <v>-5.8</v>
          </cell>
          <cell r="N32">
            <v>0</v>
          </cell>
          <cell r="O32">
            <v>-39.5</v>
          </cell>
          <cell r="P32">
            <v>-282.66897599999999</v>
          </cell>
        </row>
        <row r="33">
          <cell r="G33">
            <v>-1019</v>
          </cell>
          <cell r="H33">
            <v>-191.5</v>
          </cell>
          <cell r="I33">
            <v>0</v>
          </cell>
          <cell r="J33">
            <v>0</v>
          </cell>
          <cell r="K33">
            <v>10.5</v>
          </cell>
          <cell r="L33">
            <v>-346</v>
          </cell>
          <cell r="M33">
            <v>-82.07</v>
          </cell>
          <cell r="N33">
            <v>0</v>
          </cell>
          <cell r="O33">
            <v>-376.5</v>
          </cell>
          <cell r="P33">
            <v>-4315.7473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-11</v>
          </cell>
          <cell r="P35">
            <v>-23.5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-15</v>
          </cell>
          <cell r="P37">
            <v>-56.5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751.34455300000002</v>
          </cell>
          <cell r="P39">
            <v>-277</v>
          </cell>
        </row>
        <row r="40">
          <cell r="G40">
            <v>156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113.97734199999999</v>
          </cell>
          <cell r="P40">
            <v>81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833.30455299999994</v>
          </cell>
          <cell r="P41">
            <v>-277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109.5</v>
          </cell>
          <cell r="P43">
            <v>-7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27.5</v>
          </cell>
          <cell r="P44">
            <v>-7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124.5</v>
          </cell>
          <cell r="P45">
            <v>-7</v>
          </cell>
        </row>
        <row r="47">
          <cell r="G47">
            <v>-148</v>
          </cell>
          <cell r="H47">
            <v>419</v>
          </cell>
          <cell r="I47">
            <v>0</v>
          </cell>
          <cell r="J47">
            <v>287</v>
          </cell>
          <cell r="K47">
            <v>2</v>
          </cell>
          <cell r="L47">
            <v>234</v>
          </cell>
          <cell r="M47">
            <v>100.63</v>
          </cell>
          <cell r="N47">
            <v>38</v>
          </cell>
          <cell r="O47">
            <v>860.84455300000002</v>
          </cell>
          <cell r="P47">
            <v>3109.1724629999999</v>
          </cell>
        </row>
        <row r="48">
          <cell r="G48">
            <v>592</v>
          </cell>
          <cell r="H48">
            <v>61.5</v>
          </cell>
          <cell r="I48">
            <v>0</v>
          </cell>
          <cell r="J48">
            <v>49</v>
          </cell>
          <cell r="K48">
            <v>0.5</v>
          </cell>
          <cell r="L48">
            <v>21</v>
          </cell>
          <cell r="M48">
            <v>-3.19</v>
          </cell>
          <cell r="N48">
            <v>-30</v>
          </cell>
          <cell r="O48">
            <v>141.47734199999999</v>
          </cell>
          <cell r="P48">
            <v>404.43505500000003</v>
          </cell>
        </row>
        <row r="49">
          <cell r="G49">
            <v>-1392</v>
          </cell>
          <cell r="H49">
            <v>834</v>
          </cell>
          <cell r="I49">
            <v>0</v>
          </cell>
          <cell r="J49">
            <v>347</v>
          </cell>
          <cell r="K49">
            <v>11</v>
          </cell>
          <cell r="L49">
            <v>1066.5</v>
          </cell>
          <cell r="M49">
            <v>-30.159999999999997</v>
          </cell>
          <cell r="N49">
            <v>44</v>
          </cell>
          <cell r="O49">
            <v>987.80455299999994</v>
          </cell>
          <cell r="P49">
            <v>10349.194203000001</v>
          </cell>
        </row>
        <row r="51">
          <cell r="G51">
            <v>3276</v>
          </cell>
          <cell r="H51">
            <v>0.5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4.3499999999999996</v>
          </cell>
          <cell r="N51">
            <v>0</v>
          </cell>
          <cell r="P51">
            <v>3310.35</v>
          </cell>
        </row>
        <row r="52">
          <cell r="G52">
            <v>3281</v>
          </cell>
          <cell r="H52">
            <v>-1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5.22</v>
          </cell>
          <cell r="N52">
            <v>0</v>
          </cell>
          <cell r="P52">
            <v>3304.72</v>
          </cell>
        </row>
        <row r="53">
          <cell r="G53">
            <v>3276</v>
          </cell>
          <cell r="H53">
            <v>-2.5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4.3499999999999996</v>
          </cell>
          <cell r="N53">
            <v>0</v>
          </cell>
          <cell r="O53">
            <v>4660</v>
          </cell>
          <cell r="P53">
            <v>-124.24000000000001</v>
          </cell>
        </row>
        <row r="54">
          <cell r="G54">
            <v>0</v>
          </cell>
          <cell r="H54">
            <v>0</v>
          </cell>
          <cell r="I54">
            <v>12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602</v>
          </cell>
        </row>
        <row r="55">
          <cell r="G55">
            <v>3128</v>
          </cell>
          <cell r="H55">
            <v>419.5</v>
          </cell>
          <cell r="I55">
            <v>0</v>
          </cell>
          <cell r="J55">
            <v>287</v>
          </cell>
          <cell r="K55">
            <v>2</v>
          </cell>
          <cell r="L55">
            <v>234</v>
          </cell>
          <cell r="M55">
            <v>104.97999999999999</v>
          </cell>
          <cell r="N55">
            <v>38</v>
          </cell>
          <cell r="O55">
            <v>1.5</v>
          </cell>
          <cell r="P55">
            <v>3098.9324630000001</v>
          </cell>
        </row>
        <row r="56">
          <cell r="G56">
            <v>3873</v>
          </cell>
          <cell r="H56">
            <v>60.5</v>
          </cell>
          <cell r="I56">
            <v>0</v>
          </cell>
          <cell r="J56">
            <v>49</v>
          </cell>
          <cell r="K56">
            <v>0.5</v>
          </cell>
          <cell r="L56">
            <v>21</v>
          </cell>
          <cell r="M56">
            <v>2.0299999999999998</v>
          </cell>
          <cell r="N56">
            <v>-30</v>
          </cell>
          <cell r="O56">
            <v>0</v>
          </cell>
          <cell r="P56">
            <v>395.69505500000002</v>
          </cell>
        </row>
        <row r="57">
          <cell r="G57">
            <v>1884</v>
          </cell>
          <cell r="H57">
            <v>831.5</v>
          </cell>
          <cell r="I57">
            <v>0</v>
          </cell>
          <cell r="J57">
            <v>347</v>
          </cell>
          <cell r="K57">
            <v>11</v>
          </cell>
          <cell r="L57">
            <v>1066.5</v>
          </cell>
          <cell r="M57">
            <v>-25.81</v>
          </cell>
          <cell r="N57">
            <v>44</v>
          </cell>
          <cell r="O57">
            <v>5263.5</v>
          </cell>
          <cell r="P57">
            <v>10224.954203000001</v>
          </cell>
        </row>
        <row r="61">
          <cell r="G61">
            <v>0</v>
          </cell>
          <cell r="H61">
            <v>5425</v>
          </cell>
          <cell r="I61">
            <v>0</v>
          </cell>
          <cell r="J61">
            <v>0</v>
          </cell>
          <cell r="K61">
            <v>0</v>
          </cell>
          <cell r="L61">
            <v>2375</v>
          </cell>
          <cell r="M61">
            <v>0</v>
          </cell>
          <cell r="N61">
            <v>829</v>
          </cell>
          <cell r="O61">
            <v>10750.5</v>
          </cell>
          <cell r="P61">
            <v>41178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55</v>
          </cell>
          <cell r="P62">
            <v>3787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902</v>
          </cell>
          <cell r="P63">
            <v>38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11707.5</v>
          </cell>
          <cell r="P64">
            <v>0</v>
          </cell>
        </row>
        <row r="65">
          <cell r="G65">
            <v>0</v>
          </cell>
          <cell r="H65">
            <v>5425</v>
          </cell>
          <cell r="I65">
            <v>0</v>
          </cell>
          <cell r="J65">
            <v>0</v>
          </cell>
          <cell r="K65">
            <v>0</v>
          </cell>
          <cell r="L65">
            <v>2375</v>
          </cell>
          <cell r="M65">
            <v>0</v>
          </cell>
          <cell r="N65">
            <v>829</v>
          </cell>
          <cell r="P65">
            <v>57040.5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57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57</v>
          </cell>
        </row>
        <row r="68">
          <cell r="G68">
            <v>108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108</v>
          </cell>
        </row>
        <row r="69">
          <cell r="G69">
            <v>0</v>
          </cell>
          <cell r="H69">
            <v>4779.5</v>
          </cell>
          <cell r="I69">
            <v>0</v>
          </cell>
          <cell r="J69">
            <v>0</v>
          </cell>
          <cell r="K69">
            <v>0</v>
          </cell>
          <cell r="L69">
            <v>8948.5</v>
          </cell>
          <cell r="M69">
            <v>0</v>
          </cell>
          <cell r="N69">
            <v>0</v>
          </cell>
          <cell r="O69">
            <v>0</v>
          </cell>
          <cell r="P69">
            <v>84797.5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55</v>
          </cell>
          <cell r="M70">
            <v>0</v>
          </cell>
          <cell r="N70">
            <v>0</v>
          </cell>
          <cell r="O70">
            <v>108</v>
          </cell>
          <cell r="P70">
            <v>80.5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G72">
            <v>0</v>
          </cell>
          <cell r="H72">
            <v>4779.5</v>
          </cell>
          <cell r="I72">
            <v>0</v>
          </cell>
          <cell r="J72">
            <v>0</v>
          </cell>
          <cell r="K72">
            <v>0</v>
          </cell>
          <cell r="L72">
            <v>9003.5</v>
          </cell>
          <cell r="M72">
            <v>0</v>
          </cell>
          <cell r="N72">
            <v>0</v>
          </cell>
          <cell r="O72">
            <v>0</v>
          </cell>
          <cell r="P72">
            <v>84878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1631</v>
          </cell>
          <cell r="M74">
            <v>0</v>
          </cell>
          <cell r="N74">
            <v>0</v>
          </cell>
          <cell r="O74">
            <v>11815.5</v>
          </cell>
          <cell r="P74">
            <v>4730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1483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1631</v>
          </cell>
          <cell r="M78">
            <v>0</v>
          </cell>
          <cell r="N78">
            <v>0</v>
          </cell>
          <cell r="O78">
            <v>4227.8807150000002</v>
          </cell>
          <cell r="P78">
            <v>663</v>
          </cell>
        </row>
        <row r="79">
          <cell r="G79">
            <v>2714</v>
          </cell>
          <cell r="H79">
            <v>628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67757.956258999999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3510.5</v>
          </cell>
          <cell r="P80">
            <v>168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</row>
        <row r="82">
          <cell r="G82">
            <v>0</v>
          </cell>
          <cell r="H82">
            <v>69.5</v>
          </cell>
          <cell r="I82">
            <v>0</v>
          </cell>
          <cell r="J82">
            <v>191</v>
          </cell>
          <cell r="K82">
            <v>330</v>
          </cell>
          <cell r="L82">
            <v>622</v>
          </cell>
          <cell r="M82">
            <v>0</v>
          </cell>
          <cell r="N82">
            <v>26</v>
          </cell>
          <cell r="O82">
            <v>19761.959613818181</v>
          </cell>
          <cell r="P82">
            <v>3775.5</v>
          </cell>
        </row>
        <row r="83">
          <cell r="G83">
            <v>0</v>
          </cell>
          <cell r="H83">
            <v>4779.5</v>
          </cell>
          <cell r="I83">
            <v>0</v>
          </cell>
          <cell r="J83">
            <v>0</v>
          </cell>
          <cell r="K83">
            <v>0</v>
          </cell>
          <cell r="L83">
            <v>10634.5</v>
          </cell>
          <cell r="M83">
            <v>0</v>
          </cell>
          <cell r="N83">
            <v>0</v>
          </cell>
          <cell r="O83">
            <v>19761.959613818181</v>
          </cell>
          <cell r="P83">
            <v>84696.5</v>
          </cell>
        </row>
        <row r="84">
          <cell r="G84">
            <v>2710</v>
          </cell>
          <cell r="H84">
            <v>4718.5</v>
          </cell>
          <cell r="I84">
            <v>0</v>
          </cell>
          <cell r="J84">
            <v>0</v>
          </cell>
          <cell r="K84">
            <v>98653.5</v>
          </cell>
          <cell r="L84">
            <v>373645.56999999995</v>
          </cell>
          <cell r="M84">
            <v>0</v>
          </cell>
          <cell r="O84">
            <v>677382.0866129999</v>
          </cell>
        </row>
        <row r="85">
          <cell r="G85">
            <v>33471.583333333336</v>
          </cell>
          <cell r="H85">
            <v>3798.125</v>
          </cell>
          <cell r="I85">
            <v>0</v>
          </cell>
          <cell r="J85">
            <v>-41.916666666666664</v>
          </cell>
          <cell r="K85">
            <v>-63.916666666666664</v>
          </cell>
          <cell r="L85">
            <v>6713.166666666667</v>
          </cell>
          <cell r="M85">
            <v>0</v>
          </cell>
          <cell r="N85">
            <v>-18.083333333333332</v>
          </cell>
          <cell r="P85">
            <v>71599.416666666672</v>
          </cell>
        </row>
        <row r="88">
          <cell r="G88">
            <v>2254</v>
          </cell>
          <cell r="H88">
            <v>314.5</v>
          </cell>
          <cell r="I88">
            <v>0</v>
          </cell>
          <cell r="J88">
            <v>0</v>
          </cell>
          <cell r="K88">
            <v>555.5</v>
          </cell>
          <cell r="L88">
            <v>0</v>
          </cell>
          <cell r="M88">
            <v>0</v>
          </cell>
          <cell r="O88">
            <v>5026</v>
          </cell>
        </row>
        <row r="89">
          <cell r="G89">
            <v>4846</v>
          </cell>
          <cell r="H89">
            <v>2654.5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675.5</v>
          </cell>
          <cell r="P89">
            <v>6603</v>
          </cell>
        </row>
        <row r="90">
          <cell r="G90">
            <v>4846</v>
          </cell>
          <cell r="H90">
            <v>71003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108942.5</v>
          </cell>
        </row>
        <row r="91">
          <cell r="G91">
            <v>1829.1999999999998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69</v>
          </cell>
          <cell r="P91">
            <v>32156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30</v>
          </cell>
        </row>
        <row r="93">
          <cell r="G93">
            <v>4846</v>
          </cell>
          <cell r="H93">
            <v>9884</v>
          </cell>
          <cell r="I93">
            <v>0</v>
          </cell>
          <cell r="J93">
            <v>0</v>
          </cell>
          <cell r="K93">
            <v>0</v>
          </cell>
          <cell r="L93">
            <v>12603</v>
          </cell>
          <cell r="M93">
            <v>43417.64</v>
          </cell>
          <cell r="N93">
            <v>0</v>
          </cell>
          <cell r="P93">
            <v>174207.219258</v>
          </cell>
        </row>
        <row r="94">
          <cell r="G94">
            <v>18710</v>
          </cell>
          <cell r="H94">
            <v>99738.5</v>
          </cell>
          <cell r="I94">
            <v>0</v>
          </cell>
          <cell r="J94">
            <v>0</v>
          </cell>
          <cell r="K94">
            <v>0</v>
          </cell>
          <cell r="L94">
            <v>585782.5</v>
          </cell>
          <cell r="M94">
            <v>2219937.5299999998</v>
          </cell>
          <cell r="N94">
            <v>0</v>
          </cell>
          <cell r="P94">
            <v>4355325.0429819999</v>
          </cell>
        </row>
        <row r="96">
          <cell r="G96">
            <v>7265.6</v>
          </cell>
          <cell r="H96">
            <v>424</v>
          </cell>
          <cell r="I96">
            <v>47.2</v>
          </cell>
          <cell r="J96">
            <v>38.5</v>
          </cell>
          <cell r="K96">
            <v>366</v>
          </cell>
          <cell r="L96">
            <v>2000.4199999999998</v>
          </cell>
          <cell r="M96">
            <v>2.8</v>
          </cell>
          <cell r="O96">
            <v>7912.6756423999996</v>
          </cell>
        </row>
        <row r="98">
          <cell r="G98">
            <v>0</v>
          </cell>
          <cell r="H98">
            <v>499.5</v>
          </cell>
          <cell r="I98">
            <v>0</v>
          </cell>
          <cell r="J98">
            <v>0</v>
          </cell>
          <cell r="K98">
            <v>0</v>
          </cell>
          <cell r="L98">
            <v>1713.5</v>
          </cell>
          <cell r="M98">
            <v>0</v>
          </cell>
          <cell r="N98">
            <v>0</v>
          </cell>
          <cell r="O98">
            <v>19728.175642399998</v>
          </cell>
          <cell r="P98">
            <v>3962.5</v>
          </cell>
        </row>
        <row r="99">
          <cell r="G99">
            <v>0</v>
          </cell>
          <cell r="H99">
            <v>20</v>
          </cell>
          <cell r="I99">
            <v>0</v>
          </cell>
          <cell r="J99">
            <v>0</v>
          </cell>
          <cell r="K99">
            <v>0</v>
          </cell>
          <cell r="L99">
            <v>110</v>
          </cell>
          <cell r="M99">
            <v>0</v>
          </cell>
          <cell r="N99">
            <v>0</v>
          </cell>
          <cell r="P99">
            <v>602.5</v>
          </cell>
        </row>
        <row r="101">
          <cell r="G101">
            <v>0</v>
          </cell>
          <cell r="H101">
            <v>51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174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9.9870597268702219E-2</v>
          </cell>
          <cell r="P102">
            <v>3</v>
          </cell>
        </row>
        <row r="104">
          <cell r="G104">
            <v>2.588490248013484E-3</v>
          </cell>
          <cell r="H104">
            <v>0.10332351703828356</v>
          </cell>
          <cell r="I104">
            <v>0.66101694915254239</v>
          </cell>
          <cell r="J104">
            <v>-2.0779220779220779E-2</v>
          </cell>
          <cell r="K104">
            <v>0.14765273311897106</v>
          </cell>
          <cell r="L104">
            <v>-8.8141490287039735E-3</v>
          </cell>
          <cell r="M104">
            <v>0.28571428571428575</v>
          </cell>
          <cell r="O104">
            <v>4.9667220130284628E-2</v>
          </cell>
        </row>
        <row r="106">
          <cell r="G106">
            <v>43593.8</v>
          </cell>
          <cell r="H106">
            <v>2708.65</v>
          </cell>
          <cell r="I106">
            <v>0</v>
          </cell>
          <cell r="J106">
            <v>453.9</v>
          </cell>
          <cell r="K106">
            <v>224.4</v>
          </cell>
          <cell r="L106">
            <v>2391.8000000000002</v>
          </cell>
          <cell r="M106">
            <v>11881.706</v>
          </cell>
          <cell r="N106">
            <v>38.599999999999994</v>
          </cell>
          <cell r="P106">
            <v>49033.750140800003</v>
          </cell>
        </row>
        <row r="108">
          <cell r="G108">
            <v>43593.8</v>
          </cell>
          <cell r="H108">
            <v>7488.15</v>
          </cell>
          <cell r="I108">
            <v>0</v>
          </cell>
          <cell r="J108">
            <v>453.9</v>
          </cell>
          <cell r="K108">
            <v>224.4</v>
          </cell>
          <cell r="L108">
            <v>20206.8</v>
          </cell>
          <cell r="M108">
            <v>11881.706</v>
          </cell>
          <cell r="N108">
            <v>38.599999999999994</v>
          </cell>
          <cell r="O108">
            <v>580</v>
          </cell>
          <cell r="P108">
            <v>136135.25272409999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2742</v>
          </cell>
        </row>
        <row r="110">
          <cell r="G110">
            <v>12</v>
          </cell>
          <cell r="H110">
            <v>170.5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195.5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1</v>
          </cell>
        </row>
        <row r="112">
          <cell r="G112">
            <v>3.0252008313108741E-2</v>
          </cell>
          <cell r="H112">
            <v>0.21488564414006975</v>
          </cell>
          <cell r="I112" t="e">
            <v>#DIV/0!</v>
          </cell>
          <cell r="J112">
            <v>0.53513989865609157</v>
          </cell>
          <cell r="K112">
            <v>3.4313725490196074E-2</v>
          </cell>
          <cell r="L112">
            <v>0.31212894054686841</v>
          </cell>
          <cell r="M112">
            <v>-1.5205728874287915E-3</v>
          </cell>
          <cell r="N112">
            <v>0.79792746113989643</v>
          </cell>
          <cell r="O112">
            <v>3518.5</v>
          </cell>
          <cell r="P112">
            <v>0.1610437233928077</v>
          </cell>
        </row>
        <row r="114">
          <cell r="G114">
            <v>-1.0483038836627599E-2</v>
          </cell>
          <cell r="H114">
            <v>9.2270713030177406E-2</v>
          </cell>
          <cell r="I114" t="e">
            <v>#DIV/0!</v>
          </cell>
          <cell r="J114">
            <v>0.68239921337266463</v>
          </cell>
          <cell r="K114">
            <v>1.6207455429497568E-3</v>
          </cell>
          <cell r="L114">
            <v>6.8126696707869958E-2</v>
          </cell>
          <cell r="M114" t="e">
            <v>#DIV/0!</v>
          </cell>
          <cell r="N114">
            <v>1.2173913043478262</v>
          </cell>
          <cell r="O114">
            <v>602.5</v>
          </cell>
          <cell r="P114">
            <v>8.5155978050803868E-2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7180.5</v>
          </cell>
          <cell r="M117">
            <v>0</v>
          </cell>
          <cell r="N117">
            <v>0</v>
          </cell>
          <cell r="O117">
            <v>0</v>
          </cell>
          <cell r="P117">
            <v>6994.5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73</v>
          </cell>
          <cell r="P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G120">
            <v>24906.9</v>
          </cell>
          <cell r="H120">
            <v>7779.8249999999998</v>
          </cell>
          <cell r="I120">
            <v>0</v>
          </cell>
          <cell r="J120">
            <v>355.95</v>
          </cell>
          <cell r="K120">
            <v>215.95</v>
          </cell>
          <cell r="L120">
            <v>14513.4</v>
          </cell>
          <cell r="M120">
            <v>0</v>
          </cell>
          <cell r="N120">
            <v>25.299999999999997</v>
          </cell>
          <cell r="O120">
            <v>675.5</v>
          </cell>
          <cell r="P120">
            <v>123347.87636205</v>
          </cell>
        </row>
        <row r="121">
          <cell r="G121">
            <v>6220</v>
          </cell>
          <cell r="H121">
            <v>8071.5</v>
          </cell>
          <cell r="I121">
            <v>0</v>
          </cell>
          <cell r="J121">
            <v>258</v>
          </cell>
          <cell r="K121">
            <v>207.5</v>
          </cell>
          <cell r="L121">
            <v>8820</v>
          </cell>
          <cell r="M121">
            <v>0</v>
          </cell>
          <cell r="N121">
            <v>12</v>
          </cell>
          <cell r="P121">
            <v>110560.5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30</v>
          </cell>
        </row>
        <row r="123">
          <cell r="G123">
            <v>0</v>
          </cell>
          <cell r="H123">
            <v>47.5</v>
          </cell>
          <cell r="I123">
            <v>0</v>
          </cell>
          <cell r="J123">
            <v>4</v>
          </cell>
          <cell r="K123">
            <v>0</v>
          </cell>
          <cell r="L123">
            <v>56</v>
          </cell>
          <cell r="M123">
            <v>0</v>
          </cell>
          <cell r="N123">
            <v>10</v>
          </cell>
          <cell r="O123">
            <v>0</v>
          </cell>
          <cell r="P123">
            <v>622.5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4214</v>
          </cell>
        </row>
        <row r="125">
          <cell r="G125">
            <v>0</v>
          </cell>
          <cell r="H125">
            <v>297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</v>
          </cell>
          <cell r="O125">
            <v>0</v>
          </cell>
          <cell r="P125">
            <v>279.5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</v>
          </cell>
        </row>
        <row r="127">
          <cell r="G127">
            <v>0</v>
          </cell>
          <cell r="H127">
            <v>344.5</v>
          </cell>
          <cell r="I127">
            <v>0</v>
          </cell>
          <cell r="J127">
            <v>4</v>
          </cell>
          <cell r="K127">
            <v>0</v>
          </cell>
          <cell r="L127">
            <v>56</v>
          </cell>
          <cell r="M127">
            <v>0</v>
          </cell>
          <cell r="N127">
            <v>11</v>
          </cell>
          <cell r="O127">
            <v>0</v>
          </cell>
          <cell r="P127">
            <v>5119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30</v>
          </cell>
        </row>
        <row r="129">
          <cell r="G129">
            <v>0</v>
          </cell>
          <cell r="H129">
            <v>20</v>
          </cell>
          <cell r="I129">
            <v>0</v>
          </cell>
          <cell r="J129">
            <v>0</v>
          </cell>
          <cell r="K129">
            <v>0</v>
          </cell>
          <cell r="L129">
            <v>110</v>
          </cell>
          <cell r="M129">
            <v>0</v>
          </cell>
          <cell r="N129">
            <v>0</v>
          </cell>
          <cell r="P129">
            <v>602.5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8959.5</v>
          </cell>
          <cell r="P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10782.819406999999</v>
          </cell>
          <cell r="P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10019.8320984</v>
          </cell>
          <cell r="P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29762.151505399997</v>
          </cell>
          <cell r="P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</row>
        <row r="135">
          <cell r="G135">
            <v>0</v>
          </cell>
          <cell r="H135">
            <v>20</v>
          </cell>
          <cell r="I135">
            <v>0</v>
          </cell>
          <cell r="J135">
            <v>0</v>
          </cell>
          <cell r="K135">
            <v>0</v>
          </cell>
          <cell r="L135">
            <v>110</v>
          </cell>
          <cell r="M135">
            <v>0</v>
          </cell>
          <cell r="N135">
            <v>0</v>
          </cell>
          <cell r="O135">
            <v>20802.651505399997</v>
          </cell>
          <cell r="P135">
            <v>1070.5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520.26</v>
          </cell>
          <cell r="P137">
            <v>3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de Prensa"/>
      <sheetName val="Data"/>
    </sheetNames>
    <sheetDataSet>
      <sheetData sheetId="0">
        <row r="18">
          <cell r="D18">
            <v>419.09163068487516</v>
          </cell>
        </row>
        <row r="20">
          <cell r="D20">
            <v>-11.942999999997838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ILIDAD"/>
      <sheetName val="Datos empresa"/>
      <sheetName val="Detalle saldos +"/>
      <sheetName val="Detalle saldos"/>
      <sheetName val="OPC"/>
      <sheetName val="Tipos de cambio"/>
      <sheetName val="Datos_empresa"/>
      <sheetName val="Detalle_saldos_+"/>
      <sheetName val="Detalle_saldos"/>
      <sheetName val="Tipos_de_cambio"/>
      <sheetName val="Datos_empresa5"/>
      <sheetName val="Detalle_saldos_+5"/>
      <sheetName val="Detalle_saldos5"/>
      <sheetName val="Tipos_de_cambio5"/>
      <sheetName val="Datos_empresa4"/>
      <sheetName val="Detalle_saldos_+4"/>
      <sheetName val="Detalle_saldos4"/>
      <sheetName val="Tipos_de_cambio4"/>
      <sheetName val="Datos_empresa3"/>
      <sheetName val="Detalle_saldos_+3"/>
      <sheetName val="Detalle_saldos3"/>
      <sheetName val="Tipos_de_cambio3"/>
      <sheetName val="Datos_empresa1"/>
      <sheetName val="Detalle_saldos_+1"/>
      <sheetName val="Detalle_saldos1"/>
      <sheetName val="Tipos_de_cambio1"/>
      <sheetName val="Datos_empresa2"/>
      <sheetName val="Detalle_saldos_+2"/>
      <sheetName val="Detalle_saldos2"/>
      <sheetName val="Tipos_de_cambio2"/>
      <sheetName val="Datos_empresa6"/>
      <sheetName val="Detalle_saldos_+6"/>
      <sheetName val="Detalle_saldos6"/>
      <sheetName val="Tipos_de_cambio6"/>
      <sheetName val="Datos_empresa10"/>
      <sheetName val="Detalle_saldos_+10"/>
      <sheetName val="Detalle_saldos10"/>
      <sheetName val="Tipos_de_cambio10"/>
      <sheetName val="Datos_empresa7"/>
      <sheetName val="Detalle_saldos_+7"/>
      <sheetName val="Detalle_saldos7"/>
      <sheetName val="Tipos_de_cambio7"/>
      <sheetName val="Datos_empresa8"/>
      <sheetName val="Detalle_saldos_+8"/>
      <sheetName val="Detalle_saldos8"/>
      <sheetName val="Tipos_de_cambio8"/>
      <sheetName val="Datos_empresa9"/>
      <sheetName val="Detalle_saldos_+9"/>
      <sheetName val="Detalle_saldos9"/>
      <sheetName val="Tipos_de_cambio9"/>
      <sheetName val="Datos_empresa11"/>
      <sheetName val="Detalle_saldos_+11"/>
      <sheetName val="Detalle_saldos11"/>
      <sheetName val="Tipos_de_cambio11"/>
      <sheetName val="Datos_empresa12"/>
      <sheetName val="Detalle_saldos_+12"/>
      <sheetName val="Detalle_saldos12"/>
      <sheetName val="Tipos_de_cambio12"/>
      <sheetName val="Datos_empresa13"/>
      <sheetName val="Detalle_saldos_+13"/>
      <sheetName val="Detalle_saldos13"/>
      <sheetName val="Tipos_de_cambio13"/>
      <sheetName val="Datos_empresa14"/>
      <sheetName val="Detalle_saldos_+14"/>
      <sheetName val="Detalle_saldos14"/>
      <sheetName val="Tipos_de_cambio14"/>
    </sheetNames>
    <sheetDataSet>
      <sheetData sheetId="0" refreshError="1">
        <row r="1">
          <cell r="A1">
            <v>37750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Abril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525196.72</v>
          </cell>
          <cell r="D17">
            <v>869606.11</v>
          </cell>
          <cell r="E17">
            <v>919587.79</v>
          </cell>
          <cell r="F17">
            <v>35197546.490000002</v>
          </cell>
          <cell r="G17">
            <v>34277958.700000003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1778.36</v>
          </cell>
          <cell r="D27">
            <v>0.04</v>
          </cell>
          <cell r="E27">
            <v>9369.82</v>
          </cell>
          <cell r="F27">
            <v>46119.3</v>
          </cell>
          <cell r="G27">
            <v>36749.480000000003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1778.36</v>
          </cell>
          <cell r="D28">
            <v>0.04</v>
          </cell>
          <cell r="E28">
            <v>9369.82</v>
          </cell>
          <cell r="F28">
            <v>46119.3</v>
          </cell>
          <cell r="G28">
            <v>36749.480000000003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3606.07</v>
          </cell>
          <cell r="E29">
            <v>0</v>
          </cell>
          <cell r="F29">
            <v>538702.56999999995</v>
          </cell>
          <cell r="G29">
            <v>538702.56999999995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3606.07</v>
          </cell>
          <cell r="E30">
            <v>0</v>
          </cell>
          <cell r="F30">
            <v>538702.56999999995</v>
          </cell>
          <cell r="G30">
            <v>538702.56999999995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523418.36</v>
          </cell>
          <cell r="D31">
            <v>866000</v>
          </cell>
          <cell r="E31">
            <v>903302.66</v>
          </cell>
          <cell r="F31">
            <v>9453974.7400000002</v>
          </cell>
          <cell r="G31">
            <v>8550672.0800000001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140567.85999999999</v>
          </cell>
          <cell r="D32">
            <v>866000</v>
          </cell>
          <cell r="E32">
            <v>520452.16</v>
          </cell>
          <cell r="F32">
            <v>9071124.2400000002</v>
          </cell>
          <cell r="G32">
            <v>8550672.0800000001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382850.5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783884.53</v>
          </cell>
          <cell r="D36">
            <v>165333.49</v>
          </cell>
          <cell r="E36">
            <v>45361335.380000003</v>
          </cell>
          <cell r="F36">
            <v>12879708.810000001</v>
          </cell>
          <cell r="G36">
            <v>32481626.57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0</v>
          </cell>
          <cell r="D37">
            <v>0</v>
          </cell>
          <cell r="E37">
            <v>736046.15</v>
          </cell>
          <cell r="F37">
            <v>0</v>
          </cell>
          <cell r="G37">
            <v>736046.15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0</v>
          </cell>
          <cell r="D39">
            <v>0</v>
          </cell>
          <cell r="E39">
            <v>709046.15</v>
          </cell>
          <cell r="F39">
            <v>0</v>
          </cell>
          <cell r="G39">
            <v>709046.15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18702.669999999998</v>
          </cell>
          <cell r="D40">
            <v>0</v>
          </cell>
          <cell r="E40">
            <v>35886437.259999998</v>
          </cell>
          <cell r="F40">
            <v>0</v>
          </cell>
          <cell r="G40">
            <v>35886437.259999998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7296.24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0</v>
          </cell>
          <cell r="D42">
            <v>0</v>
          </cell>
          <cell r="E42">
            <v>31932980.859999999</v>
          </cell>
          <cell r="F42">
            <v>0</v>
          </cell>
          <cell r="G42">
            <v>31932980.859999999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0</v>
          </cell>
          <cell r="D43">
            <v>0</v>
          </cell>
          <cell r="E43">
            <v>128080.3</v>
          </cell>
          <cell r="F43">
            <v>0</v>
          </cell>
          <cell r="G43">
            <v>128080.3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260.45999999999998</v>
          </cell>
          <cell r="D44">
            <v>0</v>
          </cell>
          <cell r="E44">
            <v>104240.67</v>
          </cell>
          <cell r="F44">
            <v>0</v>
          </cell>
          <cell r="G44">
            <v>104240.67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64.52</v>
          </cell>
          <cell r="D45">
            <v>0</v>
          </cell>
          <cell r="E45">
            <v>505485.6</v>
          </cell>
          <cell r="F45">
            <v>0</v>
          </cell>
          <cell r="G45">
            <v>505485.6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11081.45</v>
          </cell>
          <cell r="D46">
            <v>0</v>
          </cell>
          <cell r="E46">
            <v>1084927.99</v>
          </cell>
          <cell r="F46">
            <v>0</v>
          </cell>
          <cell r="G46">
            <v>1084927.99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723698.77</v>
          </cell>
          <cell r="D49">
            <v>0</v>
          </cell>
          <cell r="E49">
            <v>5298173.7699999996</v>
          </cell>
          <cell r="F49">
            <v>0</v>
          </cell>
          <cell r="G49">
            <v>5298173.7699999996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104930.89</v>
          </cell>
          <cell r="D50">
            <v>0</v>
          </cell>
          <cell r="E50">
            <v>1177839.26</v>
          </cell>
          <cell r="F50">
            <v>0</v>
          </cell>
          <cell r="G50">
            <v>1177839.26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618767.88</v>
          </cell>
          <cell r="D51">
            <v>0</v>
          </cell>
          <cell r="E51">
            <v>4120334.51</v>
          </cell>
          <cell r="F51">
            <v>0</v>
          </cell>
          <cell r="G51">
            <v>4120334.51</v>
          </cell>
          <cell r="H51" t="str">
            <v>D</v>
          </cell>
        </row>
        <row r="52">
          <cell r="A52">
            <v>24</v>
          </cell>
          <cell r="B52" t="str">
            <v>INVERSION.FINAN.(GRU) Y (ASO)</v>
          </cell>
          <cell r="C52">
            <v>0</v>
          </cell>
          <cell r="D52">
            <v>6069.93</v>
          </cell>
          <cell r="E52">
            <v>151323.56</v>
          </cell>
          <cell r="F52">
            <v>6069.93</v>
          </cell>
          <cell r="G52">
            <v>145253.63</v>
          </cell>
          <cell r="H52" t="str">
            <v>D</v>
          </cell>
        </row>
        <row r="53">
          <cell r="A53">
            <v>244</v>
          </cell>
          <cell r="B53" t="str">
            <v>CREDITOS L/P EMPRESAS GRUPO</v>
          </cell>
          <cell r="C53">
            <v>0</v>
          </cell>
          <cell r="D53">
            <v>6069.93</v>
          </cell>
          <cell r="E53">
            <v>151323.56</v>
          </cell>
          <cell r="F53">
            <v>6069.93</v>
          </cell>
          <cell r="G53">
            <v>145253.63</v>
          </cell>
          <cell r="H53" t="str">
            <v>D</v>
          </cell>
        </row>
        <row r="54">
          <cell r="A54">
            <v>25</v>
          </cell>
          <cell r="B54" t="str">
            <v>OTRAS INVERSIONES FINAN.PERM.</v>
          </cell>
          <cell r="C54">
            <v>0</v>
          </cell>
          <cell r="D54">
            <v>0</v>
          </cell>
          <cell r="E54">
            <v>3021296.23</v>
          </cell>
          <cell r="F54">
            <v>0</v>
          </cell>
          <cell r="G54">
            <v>3021296.23</v>
          </cell>
          <cell r="H54" t="str">
            <v>D</v>
          </cell>
        </row>
        <row r="55">
          <cell r="A55">
            <v>250</v>
          </cell>
          <cell r="B55" t="str">
            <v>INVERS.FINAN.PERM.EN CAPITAL</v>
          </cell>
          <cell r="C55">
            <v>0</v>
          </cell>
          <cell r="D55">
            <v>0</v>
          </cell>
          <cell r="E55">
            <v>332340.56</v>
          </cell>
          <cell r="F55">
            <v>0</v>
          </cell>
          <cell r="G55">
            <v>332340.56</v>
          </cell>
          <cell r="H55" t="str">
            <v>D</v>
          </cell>
        </row>
        <row r="56">
          <cell r="A56">
            <v>252</v>
          </cell>
          <cell r="B56" t="str">
            <v>CREDITOS A LARGO PLAZO</v>
          </cell>
          <cell r="C56">
            <v>0</v>
          </cell>
          <cell r="D56">
            <v>0</v>
          </cell>
          <cell r="E56">
            <v>2688955.67</v>
          </cell>
          <cell r="F56">
            <v>0</v>
          </cell>
          <cell r="G56">
            <v>2688955.67</v>
          </cell>
          <cell r="H56" t="str">
            <v>D</v>
          </cell>
        </row>
        <row r="57">
          <cell r="A57">
            <v>27</v>
          </cell>
          <cell r="B57" t="str">
            <v>GASTOS DISTRIBUIR VARIOS EJER.</v>
          </cell>
          <cell r="C57">
            <v>41483.089999999997</v>
          </cell>
          <cell r="D57">
            <v>0</v>
          </cell>
          <cell r="E57">
            <v>268058.40999999997</v>
          </cell>
          <cell r="F57">
            <v>0</v>
          </cell>
          <cell r="G57">
            <v>268058.40999999997</v>
          </cell>
          <cell r="H57" t="str">
            <v>D</v>
          </cell>
        </row>
        <row r="58">
          <cell r="A58">
            <v>272</v>
          </cell>
          <cell r="B58" t="str">
            <v>GASTOS POR INTERESES DIFERIDOS</v>
          </cell>
          <cell r="C58">
            <v>41483.089999999997</v>
          </cell>
          <cell r="D58">
            <v>0</v>
          </cell>
          <cell r="E58">
            <v>268058.40999999997</v>
          </cell>
          <cell r="F58">
            <v>0</v>
          </cell>
          <cell r="G58">
            <v>268058.40999999997</v>
          </cell>
          <cell r="H58" t="str">
            <v>D</v>
          </cell>
        </row>
        <row r="59">
          <cell r="A59">
            <v>28</v>
          </cell>
          <cell r="B59" t="str">
            <v>AMORTIZACION ACUMULADA INMOV.</v>
          </cell>
          <cell r="C59">
            <v>0</v>
          </cell>
          <cell r="D59">
            <v>159263.56</v>
          </cell>
          <cell r="E59">
            <v>0</v>
          </cell>
          <cell r="F59">
            <v>12873638.880000001</v>
          </cell>
          <cell r="G59">
            <v>12873638.880000001</v>
          </cell>
          <cell r="H59" t="str">
            <v>H</v>
          </cell>
        </row>
        <row r="60">
          <cell r="A60">
            <v>281</v>
          </cell>
          <cell r="B60" t="str">
            <v>AMORT.ACUM.INMOVILIZADO INMAT.</v>
          </cell>
          <cell r="C60">
            <v>0</v>
          </cell>
          <cell r="D60">
            <v>3710.11</v>
          </cell>
          <cell r="E60">
            <v>0</v>
          </cell>
          <cell r="F60">
            <v>595660.23</v>
          </cell>
          <cell r="G60">
            <v>595660.23</v>
          </cell>
          <cell r="H60" t="str">
            <v>H</v>
          </cell>
        </row>
        <row r="61">
          <cell r="A61">
            <v>282</v>
          </cell>
          <cell r="B61" t="str">
            <v>AMORT.ACUM.INMOVILIZADO MAT.</v>
          </cell>
          <cell r="C61">
            <v>0</v>
          </cell>
          <cell r="D61">
            <v>155553.45000000001</v>
          </cell>
          <cell r="E61">
            <v>0</v>
          </cell>
          <cell r="F61">
            <v>12277978.65</v>
          </cell>
          <cell r="G61">
            <v>12277978.65</v>
          </cell>
          <cell r="H61" t="str">
            <v>H</v>
          </cell>
        </row>
        <row r="62">
          <cell r="A62">
            <v>3</v>
          </cell>
          <cell r="B62" t="str">
            <v>EXISTENCIAS</v>
          </cell>
          <cell r="C62">
            <v>0</v>
          </cell>
          <cell r="D62">
            <v>0</v>
          </cell>
          <cell r="E62">
            <v>1122018</v>
          </cell>
          <cell r="F62">
            <v>561009</v>
          </cell>
          <cell r="G62">
            <v>561009</v>
          </cell>
          <cell r="H62" t="str">
            <v>D</v>
          </cell>
        </row>
        <row r="63">
          <cell r="A63">
            <v>32</v>
          </cell>
          <cell r="B63" t="str">
            <v>OTROS APROVISIONAMIENTOS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321</v>
          </cell>
          <cell r="B64" t="str">
            <v>COMBUSTIBLES</v>
          </cell>
          <cell r="C64">
            <v>0</v>
          </cell>
          <cell r="D64">
            <v>0</v>
          </cell>
          <cell r="E64">
            <v>17206.88</v>
          </cell>
          <cell r="F64">
            <v>8728.65</v>
          </cell>
          <cell r="G64">
            <v>8478.23</v>
          </cell>
          <cell r="H64" t="str">
            <v>D</v>
          </cell>
        </row>
        <row r="65">
          <cell r="A65">
            <v>323</v>
          </cell>
          <cell r="B65" t="str">
            <v>REPUESTOS</v>
          </cell>
          <cell r="C65">
            <v>0</v>
          </cell>
          <cell r="D65">
            <v>0</v>
          </cell>
          <cell r="E65">
            <v>964965</v>
          </cell>
          <cell r="F65">
            <v>467773.88</v>
          </cell>
          <cell r="G65">
            <v>497191.12</v>
          </cell>
          <cell r="H65" t="str">
            <v>D</v>
          </cell>
        </row>
        <row r="66">
          <cell r="A66">
            <v>324</v>
          </cell>
          <cell r="B66" t="str">
            <v>RUEDAS</v>
          </cell>
          <cell r="C66">
            <v>0</v>
          </cell>
          <cell r="D66">
            <v>0</v>
          </cell>
          <cell r="E66">
            <v>139846.12</v>
          </cell>
          <cell r="F66">
            <v>84506.47</v>
          </cell>
          <cell r="G66">
            <v>55339.65</v>
          </cell>
          <cell r="H66" t="str">
            <v>D</v>
          </cell>
        </row>
        <row r="67">
          <cell r="A67">
            <v>4</v>
          </cell>
          <cell r="B67" t="str">
            <v>ACREE.Y DEUDORES OPER.TRAFICO</v>
          </cell>
          <cell r="C67">
            <v>9905374.0299999993</v>
          </cell>
          <cell r="D67">
            <v>9918454.0600000005</v>
          </cell>
          <cell r="E67">
            <v>38608681.039999999</v>
          </cell>
          <cell r="F67">
            <v>35258417.229999997</v>
          </cell>
          <cell r="G67">
            <v>3350263.81</v>
          </cell>
          <cell r="H67" t="str">
            <v>D</v>
          </cell>
        </row>
        <row r="68">
          <cell r="A68">
            <v>41</v>
          </cell>
          <cell r="B68" t="str">
            <v>ACREEDORES VARIOS</v>
          </cell>
          <cell r="C68">
            <v>2814812.88</v>
          </cell>
          <cell r="D68">
            <v>4115684.86</v>
          </cell>
          <cell r="E68">
            <v>8052861.2599999998</v>
          </cell>
          <cell r="F68">
            <v>15450168.199999999</v>
          </cell>
          <cell r="G68">
            <v>7397306.9400000004</v>
          </cell>
          <cell r="H68" t="str">
            <v>H</v>
          </cell>
        </row>
        <row r="69">
          <cell r="A69">
            <v>410</v>
          </cell>
          <cell r="B69" t="str">
            <v>ACREEDORES PREST.SERVICIOS</v>
          </cell>
          <cell r="C69">
            <v>2007058.89</v>
          </cell>
          <cell r="D69">
            <v>2619010.63</v>
          </cell>
          <cell r="E69">
            <v>5233478.6900000004</v>
          </cell>
          <cell r="F69">
            <v>9742608.4000000004</v>
          </cell>
          <cell r="G69">
            <v>4509129.71</v>
          </cell>
          <cell r="H69" t="str">
            <v>H</v>
          </cell>
        </row>
        <row r="70">
          <cell r="A70">
            <v>411</v>
          </cell>
          <cell r="B70" t="str">
            <v>ACREEDORES,EFECTOS COMER.PAGAR</v>
          </cell>
          <cell r="C70">
            <v>807753.99</v>
          </cell>
          <cell r="D70">
            <v>1445301.27</v>
          </cell>
          <cell r="E70">
            <v>2507520.19</v>
          </cell>
          <cell r="F70">
            <v>5000901.74</v>
          </cell>
          <cell r="G70">
            <v>2493381.5499999998</v>
          </cell>
          <cell r="H70" t="str">
            <v>H</v>
          </cell>
        </row>
        <row r="71">
          <cell r="A71">
            <v>413</v>
          </cell>
          <cell r="B71" t="str">
            <v>Cuenta Global 413</v>
          </cell>
          <cell r="C71">
            <v>0</v>
          </cell>
          <cell r="D71">
            <v>51372.959999999999</v>
          </cell>
          <cell r="E71">
            <v>311862.38</v>
          </cell>
          <cell r="F71">
            <v>706658.06</v>
          </cell>
          <cell r="G71">
            <v>394795.68</v>
          </cell>
          <cell r="H71" t="str">
            <v>H</v>
          </cell>
        </row>
        <row r="72">
          <cell r="A72">
            <v>43</v>
          </cell>
          <cell r="B72" t="str">
            <v>CLIENTES</v>
          </cell>
          <cell r="C72">
            <v>5860096.5599999996</v>
          </cell>
          <cell r="D72">
            <v>5416821.1200000001</v>
          </cell>
          <cell r="E72">
            <v>25743893.57</v>
          </cell>
          <cell r="F72">
            <v>17110011.530000001</v>
          </cell>
          <cell r="G72">
            <v>8633882.0399999991</v>
          </cell>
          <cell r="H72" t="str">
            <v>D</v>
          </cell>
        </row>
        <row r="73">
          <cell r="A73">
            <v>430</v>
          </cell>
          <cell r="B73" t="str">
            <v>CLIENTES</v>
          </cell>
          <cell r="C73">
            <v>2615905.71</v>
          </cell>
          <cell r="D73">
            <v>3121024.75</v>
          </cell>
          <cell r="E73">
            <v>14146415.029999999</v>
          </cell>
          <cell r="F73">
            <v>9040406.4800000004</v>
          </cell>
          <cell r="G73">
            <v>5106008.55</v>
          </cell>
          <cell r="H73" t="str">
            <v>D</v>
          </cell>
        </row>
        <row r="74">
          <cell r="A74">
            <v>431</v>
          </cell>
          <cell r="B74" t="str">
            <v>CLIENTES EFECT.COMER.COBRAR CP</v>
          </cell>
          <cell r="C74">
            <v>3228044.44</v>
          </cell>
          <cell r="D74">
            <v>2288378.25</v>
          </cell>
          <cell r="E74">
            <v>11128066.529999999</v>
          </cell>
          <cell r="F74">
            <v>7831221.9100000001</v>
          </cell>
          <cell r="G74">
            <v>3296844.62</v>
          </cell>
          <cell r="H74" t="str">
            <v>D</v>
          </cell>
        </row>
        <row r="75">
          <cell r="A75">
            <v>432</v>
          </cell>
          <cell r="B75" t="str">
            <v>CLIENTES EMPRESAS DEL GRUPO</v>
          </cell>
          <cell r="C75">
            <v>7953.94</v>
          </cell>
          <cell r="D75">
            <v>7418.12</v>
          </cell>
          <cell r="E75">
            <v>33226.68</v>
          </cell>
          <cell r="F75">
            <v>7418.12</v>
          </cell>
          <cell r="G75">
            <v>25808.560000000001</v>
          </cell>
          <cell r="H75" t="str">
            <v>D</v>
          </cell>
        </row>
        <row r="76">
          <cell r="A76">
            <v>433</v>
          </cell>
          <cell r="B76" t="str">
            <v>CLIENTES EMPRESAS ASOCIADAS</v>
          </cell>
          <cell r="C76">
            <v>8192.4699999999993</v>
          </cell>
          <cell r="D76">
            <v>0</v>
          </cell>
          <cell r="E76">
            <v>60440.9</v>
          </cell>
          <cell r="F76">
            <v>38853.019999999997</v>
          </cell>
          <cell r="G76">
            <v>21587.88</v>
          </cell>
          <cell r="H76" t="str">
            <v>D</v>
          </cell>
        </row>
        <row r="77">
          <cell r="A77">
            <v>435</v>
          </cell>
          <cell r="B77" t="str">
            <v>CLIENTES DE DUDOSO COBRO CP</v>
          </cell>
          <cell r="C77">
            <v>0</v>
          </cell>
          <cell r="D77">
            <v>0</v>
          </cell>
          <cell r="E77">
            <v>375744.43</v>
          </cell>
          <cell r="F77">
            <v>192112</v>
          </cell>
          <cell r="G77">
            <v>183632.43</v>
          </cell>
          <cell r="H77" t="str">
            <v>D</v>
          </cell>
        </row>
        <row r="78">
          <cell r="A78">
            <v>44</v>
          </cell>
          <cell r="B78" t="str">
            <v>DEUDORES VARIOS</v>
          </cell>
          <cell r="C78">
            <v>61807.17</v>
          </cell>
          <cell r="D78">
            <v>29965.32</v>
          </cell>
          <cell r="E78">
            <v>1933519.99</v>
          </cell>
          <cell r="F78">
            <v>71588.47</v>
          </cell>
          <cell r="G78">
            <v>1861931.52</v>
          </cell>
          <cell r="H78" t="str">
            <v>D</v>
          </cell>
        </row>
        <row r="79">
          <cell r="A79">
            <v>441</v>
          </cell>
          <cell r="B79" t="str">
            <v>DEUDORES, EFECTOS COMER.COBRAR</v>
          </cell>
          <cell r="C79">
            <v>61807.17</v>
          </cell>
          <cell r="D79">
            <v>29965.32</v>
          </cell>
          <cell r="E79">
            <v>1913458.61</v>
          </cell>
          <cell r="F79">
            <v>71588.47</v>
          </cell>
          <cell r="G79">
            <v>1841870.14</v>
          </cell>
          <cell r="H79" t="str">
            <v>D</v>
          </cell>
        </row>
        <row r="80">
          <cell r="A80">
            <v>445</v>
          </cell>
          <cell r="B80" t="str">
            <v>DEUDORES DE DUDOSO COBRO</v>
          </cell>
          <cell r="C80">
            <v>0</v>
          </cell>
          <cell r="D80">
            <v>0</v>
          </cell>
          <cell r="E80">
            <v>20061.38</v>
          </cell>
          <cell r="F80">
            <v>0</v>
          </cell>
          <cell r="G80">
            <v>20061.38</v>
          </cell>
          <cell r="H80" t="str">
            <v>D</v>
          </cell>
        </row>
        <row r="81">
          <cell r="A81">
            <v>46</v>
          </cell>
          <cell r="B81" t="str">
            <v>PERSONAL</v>
          </cell>
          <cell r="C81">
            <v>36194.39</v>
          </cell>
          <cell r="D81">
            <v>101557.62</v>
          </cell>
          <cell r="E81">
            <v>182602.15</v>
          </cell>
          <cell r="F81">
            <v>542207.37</v>
          </cell>
          <cell r="G81">
            <v>359605.22</v>
          </cell>
          <cell r="H81" t="str">
            <v>H</v>
          </cell>
        </row>
        <row r="82">
          <cell r="A82">
            <v>460</v>
          </cell>
          <cell r="B82" t="str">
            <v>ANTICIPOS DE REMUNERACIONES</v>
          </cell>
          <cell r="C82">
            <v>18696.78</v>
          </cell>
          <cell r="D82">
            <v>1203.49</v>
          </cell>
          <cell r="E82">
            <v>92171.08</v>
          </cell>
          <cell r="F82">
            <v>44285.95</v>
          </cell>
          <cell r="G82">
            <v>47885.13</v>
          </cell>
          <cell r="H82" t="str">
            <v>D</v>
          </cell>
        </row>
        <row r="83">
          <cell r="A83">
            <v>465</v>
          </cell>
          <cell r="B83" t="str">
            <v>REMUNERACIONES PENDIENTES PAGO</v>
          </cell>
          <cell r="C83">
            <v>17497.61</v>
          </cell>
          <cell r="D83">
            <v>100354.13</v>
          </cell>
          <cell r="E83">
            <v>90431.07</v>
          </cell>
          <cell r="F83">
            <v>497921.42</v>
          </cell>
          <cell r="G83">
            <v>407490.35</v>
          </cell>
          <cell r="H83" t="str">
            <v>H</v>
          </cell>
        </row>
        <row r="84">
          <cell r="A84">
            <v>47</v>
          </cell>
          <cell r="B84" t="str">
            <v>ADMINISTRACIONES PUBLICAS</v>
          </cell>
          <cell r="C84">
            <v>316652.90999999997</v>
          </cell>
          <cell r="D84">
            <v>188631.03</v>
          </cell>
          <cell r="E84">
            <v>1280041.9099999999</v>
          </cell>
          <cell r="F84">
            <v>1079008.19</v>
          </cell>
          <cell r="G84">
            <v>201033.72</v>
          </cell>
          <cell r="H84" t="str">
            <v>D</v>
          </cell>
        </row>
        <row r="85">
          <cell r="A85">
            <v>470</v>
          </cell>
          <cell r="B85" t="str">
            <v>HA.PU.DEUDOR DIVERS.CONCEPTOS</v>
          </cell>
          <cell r="C85">
            <v>22279.1</v>
          </cell>
          <cell r="D85">
            <v>0</v>
          </cell>
          <cell r="E85">
            <v>323943.44</v>
          </cell>
          <cell r="F85">
            <v>120550.75</v>
          </cell>
          <cell r="G85">
            <v>203392.69</v>
          </cell>
          <cell r="H85" t="str">
            <v>D</v>
          </cell>
        </row>
        <row r="86">
          <cell r="A86">
            <v>472</v>
          </cell>
          <cell r="B86" t="str">
            <v>HACIENDA PUBLICA,IVA SOPORTADO</v>
          </cell>
          <cell r="C86">
            <v>69432.649999999994</v>
          </cell>
          <cell r="D86">
            <v>22279.1</v>
          </cell>
          <cell r="E86">
            <v>132795.44</v>
          </cell>
          <cell r="F86">
            <v>63362.79</v>
          </cell>
          <cell r="G86">
            <v>69432.649999999994</v>
          </cell>
          <cell r="H86" t="str">
            <v>D</v>
          </cell>
        </row>
        <row r="87">
          <cell r="A87">
            <v>473</v>
          </cell>
          <cell r="B87" t="str">
            <v>HA.PU.,RETEN.Y PAGOS A CUENTA</v>
          </cell>
          <cell r="C87">
            <v>10282.200000000001</v>
          </cell>
          <cell r="D87">
            <v>0</v>
          </cell>
          <cell r="E87">
            <v>92131.5</v>
          </cell>
          <cell r="F87">
            <v>0</v>
          </cell>
          <cell r="G87">
            <v>92131.5</v>
          </cell>
          <cell r="H87" t="str">
            <v>D</v>
          </cell>
        </row>
        <row r="88">
          <cell r="A88">
            <v>475</v>
          </cell>
          <cell r="B88" t="str">
            <v>HA.PU.ACREE.CONCEPTOS FISCALES</v>
          </cell>
          <cell r="C88">
            <v>123081.68</v>
          </cell>
          <cell r="D88">
            <v>69286.06</v>
          </cell>
          <cell r="E88">
            <v>370203.79</v>
          </cell>
          <cell r="F88">
            <v>448490.11</v>
          </cell>
          <cell r="G88">
            <v>78286.320000000007</v>
          </cell>
          <cell r="H88" t="str">
            <v>H</v>
          </cell>
        </row>
        <row r="89">
          <cell r="A89">
            <v>476</v>
          </cell>
          <cell r="B89" t="str">
            <v>ORGANISMOS S.S.,ACREEDORES</v>
          </cell>
          <cell r="C89">
            <v>91577.279999999999</v>
          </cell>
          <cell r="D89">
            <v>97065.87</v>
          </cell>
          <cell r="E89">
            <v>360967.74</v>
          </cell>
          <cell r="F89">
            <v>444010.4</v>
          </cell>
          <cell r="G89">
            <v>83042.66</v>
          </cell>
          <cell r="H89" t="str">
            <v>H</v>
          </cell>
        </row>
        <row r="90">
          <cell r="A90">
            <v>477</v>
          </cell>
          <cell r="B90" t="str">
            <v>HACIENDA PUBL.IVA REPERCUTIDO</v>
          </cell>
          <cell r="C90">
            <v>0</v>
          </cell>
          <cell r="D90">
            <v>0</v>
          </cell>
          <cell r="E90">
            <v>0</v>
          </cell>
          <cell r="F90">
            <v>2594.14</v>
          </cell>
          <cell r="G90">
            <v>2594.14</v>
          </cell>
          <cell r="H90" t="str">
            <v>H</v>
          </cell>
        </row>
        <row r="91">
          <cell r="A91">
            <v>48</v>
          </cell>
          <cell r="B91" t="str">
            <v>AJUSTES POR PERIODIFICACION</v>
          </cell>
          <cell r="C91">
            <v>699680.34</v>
          </cell>
          <cell r="D91">
            <v>32794.11</v>
          </cell>
          <cell r="E91">
            <v>1107406.3799999999</v>
          </cell>
          <cell r="F91">
            <v>382696.12</v>
          </cell>
          <cell r="G91">
            <v>724710.26</v>
          </cell>
          <cell r="H91" t="str">
            <v>D</v>
          </cell>
        </row>
        <row r="92">
          <cell r="A92">
            <v>480</v>
          </cell>
          <cell r="B92" t="str">
            <v>GASTOS ANTICIPADOS</v>
          </cell>
          <cell r="C92">
            <v>699680.34</v>
          </cell>
          <cell r="D92">
            <v>52441.56</v>
          </cell>
          <cell r="E92">
            <v>1107406.3799999999</v>
          </cell>
          <cell r="F92">
            <v>382696.12</v>
          </cell>
          <cell r="G92">
            <v>724710.26</v>
          </cell>
          <cell r="H92" t="str">
            <v>D</v>
          </cell>
        </row>
        <row r="93">
          <cell r="A93">
            <v>485</v>
          </cell>
          <cell r="B93" t="str">
            <v>INGRESOS ANTICIPADOS</v>
          </cell>
          <cell r="C93">
            <v>19647.45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116129.78</v>
          </cell>
          <cell r="D94">
            <v>33000</v>
          </cell>
          <cell r="E94">
            <v>308355.78000000003</v>
          </cell>
          <cell r="F94">
            <v>622737.35</v>
          </cell>
          <cell r="G94">
            <v>314381.57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0</v>
          </cell>
          <cell r="E95">
            <v>192112</v>
          </cell>
          <cell r="F95">
            <v>395805.81</v>
          </cell>
          <cell r="G95">
            <v>203693.81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116129.78</v>
          </cell>
          <cell r="D96">
            <v>33000</v>
          </cell>
          <cell r="E96">
            <v>116243.78</v>
          </cell>
          <cell r="F96">
            <v>226931.54</v>
          </cell>
          <cell r="G96">
            <v>110687.76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12056474.98</v>
          </cell>
          <cell r="D97">
            <v>11887636.32</v>
          </cell>
          <cell r="E97">
            <v>36130665.390000001</v>
          </cell>
          <cell r="F97">
            <v>36385399.18</v>
          </cell>
          <cell r="G97">
            <v>254733.79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3777754.44</v>
          </cell>
          <cell r="D98">
            <v>4726379.6900000004</v>
          </cell>
          <cell r="E98">
            <v>13327174.050000001</v>
          </cell>
          <cell r="F98">
            <v>16341085.68</v>
          </cell>
          <cell r="G98">
            <v>3013911.63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2907452.01</v>
          </cell>
          <cell r="D99">
            <v>3253312.39</v>
          </cell>
          <cell r="E99">
            <v>7951524.0599999996</v>
          </cell>
          <cell r="F99">
            <v>9175024.5800000001</v>
          </cell>
          <cell r="G99">
            <v>1223500.52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577628.31000000006</v>
          </cell>
          <cell r="D100">
            <v>593221.11</v>
          </cell>
          <cell r="E100">
            <v>3521633.36</v>
          </cell>
          <cell r="F100">
            <v>4310951.88</v>
          </cell>
          <cell r="G100">
            <v>789318.52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283405.40000000002</v>
          </cell>
          <cell r="D101">
            <v>858307.46</v>
          </cell>
          <cell r="E101">
            <v>1796513.44</v>
          </cell>
          <cell r="F101">
            <v>2755342.3</v>
          </cell>
          <cell r="G101">
            <v>958828.86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9268.7199999999993</v>
          </cell>
          <cell r="D102">
            <v>21538.73</v>
          </cell>
          <cell r="E102">
            <v>57503.19</v>
          </cell>
          <cell r="F102">
            <v>99766.92</v>
          </cell>
          <cell r="G102">
            <v>42263.73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2830357.97</v>
          </cell>
          <cell r="D103">
            <v>2081304.9</v>
          </cell>
          <cell r="E103">
            <v>6411830.5800000001</v>
          </cell>
          <cell r="F103">
            <v>4822369.74</v>
          </cell>
          <cell r="G103">
            <v>1589460.84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2830357.97</v>
          </cell>
          <cell r="D104">
            <v>2081304.9</v>
          </cell>
          <cell r="E104">
            <v>6411830.5800000001</v>
          </cell>
          <cell r="F104">
            <v>4822369.74</v>
          </cell>
          <cell r="G104">
            <v>1589460.84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6915.31</v>
          </cell>
          <cell r="E105">
            <v>14400.5</v>
          </cell>
          <cell r="F105">
            <v>78407.31</v>
          </cell>
          <cell r="G105">
            <v>64006.81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6915.31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0</v>
          </cell>
          <cell r="E107">
            <v>569.88</v>
          </cell>
          <cell r="F107">
            <v>64576.69</v>
          </cell>
          <cell r="G107">
            <v>64006.81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5198.1899999999996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5198.1899999999996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5443164.3799999999</v>
          </cell>
          <cell r="D112">
            <v>5073036.42</v>
          </cell>
          <cell r="E112">
            <v>16212569.640000001</v>
          </cell>
          <cell r="F112">
            <v>15143536.449999999</v>
          </cell>
          <cell r="G112">
            <v>1069033.19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6915.31</v>
          </cell>
          <cell r="D113">
            <v>0</v>
          </cell>
          <cell r="E113">
            <v>8117.34</v>
          </cell>
          <cell r="F113">
            <v>0</v>
          </cell>
          <cell r="G113">
            <v>8117.34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5436249.0700000003</v>
          </cell>
          <cell r="D114">
            <v>5073036.42</v>
          </cell>
          <cell r="E114">
            <v>16204452.300000001</v>
          </cell>
          <cell r="F114">
            <v>15143536.449999999</v>
          </cell>
          <cell r="G114">
            <v>1060915.8500000001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2272476.35</v>
          </cell>
          <cell r="D115">
            <v>0</v>
          </cell>
          <cell r="E115">
            <v>9310409.5800000001</v>
          </cell>
          <cell r="F115">
            <v>580332</v>
          </cell>
          <cell r="G115">
            <v>8730077.5800000001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1004232.19</v>
          </cell>
          <cell r="D116">
            <v>0</v>
          </cell>
          <cell r="E116">
            <v>3844333</v>
          </cell>
          <cell r="F116">
            <v>0</v>
          </cell>
          <cell r="G116">
            <v>3844333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89550.34</v>
          </cell>
          <cell r="D117">
            <v>0</v>
          </cell>
          <cell r="E117">
            <v>448164.69</v>
          </cell>
          <cell r="F117">
            <v>0</v>
          </cell>
          <cell r="G117">
            <v>448164.69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914681.85</v>
          </cell>
          <cell r="D118">
            <v>0</v>
          </cell>
          <cell r="E118">
            <v>3396168.31</v>
          </cell>
          <cell r="F118">
            <v>0</v>
          </cell>
          <cell r="G118">
            <v>3396168.31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586105.51</v>
          </cell>
          <cell r="D121">
            <v>0</v>
          </cell>
          <cell r="E121">
            <v>2383059.54</v>
          </cell>
          <cell r="F121">
            <v>0</v>
          </cell>
          <cell r="G121">
            <v>2383059.54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303019.38</v>
          </cell>
          <cell r="D122">
            <v>0</v>
          </cell>
          <cell r="E122">
            <v>1112519.28</v>
          </cell>
          <cell r="F122">
            <v>0</v>
          </cell>
          <cell r="G122">
            <v>1112519.28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25993.65</v>
          </cell>
          <cell r="D123">
            <v>0</v>
          </cell>
          <cell r="E123">
            <v>265072.03000000003</v>
          </cell>
          <cell r="F123">
            <v>0</v>
          </cell>
          <cell r="G123">
            <v>265072.03000000003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119187.8</v>
          </cell>
          <cell r="D124">
            <v>0</v>
          </cell>
          <cell r="E124">
            <v>439453.37</v>
          </cell>
          <cell r="F124">
            <v>0</v>
          </cell>
          <cell r="G124">
            <v>439453.37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3377.62</v>
          </cell>
          <cell r="D125">
            <v>0</v>
          </cell>
          <cell r="E125">
            <v>12705.15</v>
          </cell>
          <cell r="F125">
            <v>0</v>
          </cell>
          <cell r="G125">
            <v>12705.15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64732.53</v>
          </cell>
          <cell r="D126">
            <v>0</v>
          </cell>
          <cell r="E126">
            <v>252954.19</v>
          </cell>
          <cell r="F126">
            <v>0</v>
          </cell>
          <cell r="G126">
            <v>252954.19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3468.56</v>
          </cell>
          <cell r="D127">
            <v>0</v>
          </cell>
          <cell r="E127">
            <v>35764.660000000003</v>
          </cell>
          <cell r="F127">
            <v>0</v>
          </cell>
          <cell r="G127">
            <v>35764.660000000003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3015.74</v>
          </cell>
          <cell r="D128">
            <v>0</v>
          </cell>
          <cell r="E128">
            <v>7440.71</v>
          </cell>
          <cell r="F128">
            <v>0</v>
          </cell>
          <cell r="G128">
            <v>7440.71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36536.35</v>
          </cell>
          <cell r="D129">
            <v>0</v>
          </cell>
          <cell r="E129">
            <v>157121.06</v>
          </cell>
          <cell r="F129">
            <v>0</v>
          </cell>
          <cell r="G129">
            <v>157121.06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26773.88</v>
          </cell>
          <cell r="D130">
            <v>0</v>
          </cell>
          <cell r="E130">
            <v>100029.09</v>
          </cell>
          <cell r="F130">
            <v>0</v>
          </cell>
          <cell r="G130">
            <v>100029.09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3784.58</v>
          </cell>
          <cell r="D131">
            <v>0</v>
          </cell>
          <cell r="E131">
            <v>15034.59</v>
          </cell>
          <cell r="F131">
            <v>0</v>
          </cell>
          <cell r="G131">
            <v>15034.59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3784.58</v>
          </cell>
          <cell r="D132">
            <v>0</v>
          </cell>
          <cell r="E132">
            <v>15034.59</v>
          </cell>
          <cell r="F132">
            <v>0</v>
          </cell>
          <cell r="G132">
            <v>15034.59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435151.17</v>
          </cell>
          <cell r="D133">
            <v>0</v>
          </cell>
          <cell r="E133">
            <v>1631651.29</v>
          </cell>
          <cell r="F133">
            <v>0</v>
          </cell>
          <cell r="G133">
            <v>1631651.29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359854.14</v>
          </cell>
          <cell r="D134">
            <v>0</v>
          </cell>
          <cell r="E134">
            <v>1346398.39</v>
          </cell>
          <cell r="F134">
            <v>0</v>
          </cell>
          <cell r="G134">
            <v>1346398.39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69019.45</v>
          </cell>
          <cell r="D135">
            <v>0</v>
          </cell>
          <cell r="E135">
            <v>260403.06</v>
          </cell>
          <cell r="F135">
            <v>0</v>
          </cell>
          <cell r="G135">
            <v>260403.06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14424.28</v>
          </cell>
          <cell r="F136">
            <v>0</v>
          </cell>
          <cell r="G136">
            <v>14424.28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2671.51</v>
          </cell>
          <cell r="D137">
            <v>0</v>
          </cell>
          <cell r="E137">
            <v>10425.56</v>
          </cell>
          <cell r="F137">
            <v>0</v>
          </cell>
          <cell r="G137">
            <v>10425.56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27965.41</v>
          </cell>
          <cell r="D138">
            <v>0</v>
          </cell>
          <cell r="E138">
            <v>118230.81</v>
          </cell>
          <cell r="F138">
            <v>0</v>
          </cell>
          <cell r="G138">
            <v>118230.81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24413.27</v>
          </cell>
          <cell r="D139">
            <v>0</v>
          </cell>
          <cell r="E139">
            <v>98302.48</v>
          </cell>
          <cell r="F139">
            <v>0</v>
          </cell>
          <cell r="G139">
            <v>98302.48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3240.56</v>
          </cell>
          <cell r="D140">
            <v>0</v>
          </cell>
          <cell r="E140">
            <v>19566.07</v>
          </cell>
          <cell r="F140">
            <v>0</v>
          </cell>
          <cell r="G140">
            <v>19566.07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311.58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55973.93</v>
          </cell>
          <cell r="D143">
            <v>0</v>
          </cell>
          <cell r="E143">
            <v>131625.54</v>
          </cell>
          <cell r="F143">
            <v>0</v>
          </cell>
          <cell r="G143">
            <v>131625.54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392.77</v>
          </cell>
          <cell r="D144">
            <v>0</v>
          </cell>
          <cell r="E144">
            <v>8335.5499999999993</v>
          </cell>
          <cell r="F144">
            <v>0</v>
          </cell>
          <cell r="G144">
            <v>8335.5499999999993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43868.54</v>
          </cell>
          <cell r="D145">
            <v>0</v>
          </cell>
          <cell r="E145">
            <v>110856.68</v>
          </cell>
          <cell r="F145">
            <v>0</v>
          </cell>
          <cell r="G145">
            <v>110856.68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11712.62</v>
          </cell>
          <cell r="D146">
            <v>0</v>
          </cell>
          <cell r="E146">
            <v>12433.31</v>
          </cell>
          <cell r="F146">
            <v>0</v>
          </cell>
          <cell r="G146">
            <v>12433.31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159263.56</v>
          </cell>
          <cell r="D147">
            <v>0</v>
          </cell>
          <cell r="E147">
            <v>625465.81000000006</v>
          </cell>
          <cell r="F147">
            <v>0</v>
          </cell>
          <cell r="G147">
            <v>625465.81000000006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3710.11</v>
          </cell>
          <cell r="D148">
            <v>0</v>
          </cell>
          <cell r="E148">
            <v>15171.59</v>
          </cell>
          <cell r="F148">
            <v>0</v>
          </cell>
          <cell r="G148">
            <v>15171.59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155553.45000000001</v>
          </cell>
          <cell r="D149">
            <v>0</v>
          </cell>
          <cell r="E149">
            <v>610294.22</v>
          </cell>
          <cell r="F149">
            <v>0</v>
          </cell>
          <cell r="G149">
            <v>610294.22</v>
          </cell>
          <cell r="H149" t="str">
            <v>D</v>
          </cell>
        </row>
        <row r="150">
          <cell r="A150">
            <v>7</v>
          </cell>
          <cell r="B150" t="str">
            <v>VENTAS E INGRESOS</v>
          </cell>
          <cell r="C150">
            <v>0</v>
          </cell>
          <cell r="D150">
            <v>2702376.63</v>
          </cell>
          <cell r="E150">
            <v>484466.68</v>
          </cell>
          <cell r="F150">
            <v>11074751.08</v>
          </cell>
          <cell r="G150">
            <v>10590284.4</v>
          </cell>
          <cell r="H150" t="str">
            <v>H</v>
          </cell>
        </row>
        <row r="151">
          <cell r="A151">
            <v>70</v>
          </cell>
          <cell r="B151" t="str">
            <v>INGRESOS OPERATIVAS</v>
          </cell>
          <cell r="C151">
            <v>0</v>
          </cell>
          <cell r="D151">
            <v>2649385.96</v>
          </cell>
          <cell r="E151">
            <v>484466.68</v>
          </cell>
          <cell r="F151">
            <v>10905582.07</v>
          </cell>
          <cell r="G151">
            <v>10421115.390000001</v>
          </cell>
          <cell r="H151" t="str">
            <v>H</v>
          </cell>
        </row>
        <row r="152">
          <cell r="A152">
            <v>705</v>
          </cell>
          <cell r="B152" t="str">
            <v>INGRESOS POR OPERATIVAS</v>
          </cell>
          <cell r="C152">
            <v>0</v>
          </cell>
          <cell r="D152">
            <v>2649385.96</v>
          </cell>
          <cell r="E152">
            <v>470471.94</v>
          </cell>
          <cell r="F152">
            <v>10905582.07</v>
          </cell>
          <cell r="G152">
            <v>10435110.130000001</v>
          </cell>
          <cell r="H152" t="str">
            <v>H</v>
          </cell>
        </row>
        <row r="153">
          <cell r="A153">
            <v>708</v>
          </cell>
          <cell r="B153" t="str">
            <v>DEVOLUCION.VENTAS Y OP.SIMIL.</v>
          </cell>
          <cell r="C153">
            <v>0</v>
          </cell>
          <cell r="D153">
            <v>0</v>
          </cell>
          <cell r="E153">
            <v>13994.74</v>
          </cell>
          <cell r="F153">
            <v>0</v>
          </cell>
          <cell r="G153">
            <v>13994.74</v>
          </cell>
          <cell r="H153" t="str">
            <v>D</v>
          </cell>
        </row>
        <row r="154">
          <cell r="A154">
            <v>75</v>
          </cell>
          <cell r="B154" t="str">
            <v>OTROS INGRESOS DE GESTION</v>
          </cell>
          <cell r="C154">
            <v>0</v>
          </cell>
          <cell r="D154">
            <v>0</v>
          </cell>
          <cell r="E154">
            <v>0</v>
          </cell>
          <cell r="F154">
            <v>2837.52</v>
          </cell>
          <cell r="G154">
            <v>2837.52</v>
          </cell>
          <cell r="H154" t="str">
            <v>H</v>
          </cell>
        </row>
        <row r="155">
          <cell r="A155">
            <v>752</v>
          </cell>
          <cell r="B155" t="str">
            <v>INGRESOS POR ARRENDAMIENTOS</v>
          </cell>
          <cell r="C155">
            <v>0</v>
          </cell>
          <cell r="D155">
            <v>0</v>
          </cell>
          <cell r="E155">
            <v>0</v>
          </cell>
          <cell r="F155">
            <v>2837.52</v>
          </cell>
          <cell r="G155">
            <v>2837.52</v>
          </cell>
          <cell r="H155" t="str">
            <v>H</v>
          </cell>
        </row>
        <row r="156">
          <cell r="A156">
            <v>76</v>
          </cell>
          <cell r="B156" t="str">
            <v>INGRESOS FINANCIEROS</v>
          </cell>
          <cell r="C156">
            <v>0</v>
          </cell>
          <cell r="D156">
            <v>29900.12</v>
          </cell>
          <cell r="E156">
            <v>0</v>
          </cell>
          <cell r="F156">
            <v>96325.18</v>
          </cell>
          <cell r="G156">
            <v>96325.18</v>
          </cell>
          <cell r="H156" t="str">
            <v>H</v>
          </cell>
        </row>
        <row r="157">
          <cell r="A157">
            <v>765</v>
          </cell>
          <cell r="B157" t="str">
            <v>DESC.COMPRAS PRONTO PAGO</v>
          </cell>
          <cell r="C157">
            <v>0</v>
          </cell>
          <cell r="D157">
            <v>4881.99</v>
          </cell>
          <cell r="E157">
            <v>0</v>
          </cell>
          <cell r="F157">
            <v>26520.34</v>
          </cell>
          <cell r="G157">
            <v>26520.34</v>
          </cell>
          <cell r="H157" t="str">
            <v>H</v>
          </cell>
        </row>
        <row r="158">
          <cell r="A158">
            <v>766</v>
          </cell>
          <cell r="B158" t="str">
            <v>BENEFIC.VALORES NEGOCIABLES CP</v>
          </cell>
          <cell r="C158">
            <v>0</v>
          </cell>
          <cell r="D158">
            <v>2027.54</v>
          </cell>
          <cell r="E158">
            <v>0</v>
          </cell>
          <cell r="F158">
            <v>2904.52</v>
          </cell>
          <cell r="G158">
            <v>2904.52</v>
          </cell>
          <cell r="H158" t="str">
            <v>H</v>
          </cell>
        </row>
        <row r="159">
          <cell r="A159">
            <v>769</v>
          </cell>
          <cell r="B159" t="str">
            <v>OTROS INGRESOS FINANCIEROS</v>
          </cell>
          <cell r="C159">
            <v>0</v>
          </cell>
          <cell r="D159">
            <v>22990.59</v>
          </cell>
          <cell r="E159">
            <v>0</v>
          </cell>
          <cell r="F159">
            <v>66900.320000000007</v>
          </cell>
          <cell r="G159">
            <v>66900.320000000007</v>
          </cell>
          <cell r="H159" t="str">
            <v>H</v>
          </cell>
        </row>
        <row r="160">
          <cell r="A160">
            <v>77</v>
          </cell>
          <cell r="B160" t="str">
            <v>BENEF.PROCED.INMOV.E INGR.EXC.</v>
          </cell>
          <cell r="C160">
            <v>0</v>
          </cell>
          <cell r="D160">
            <v>23090.55</v>
          </cell>
          <cell r="E160">
            <v>0</v>
          </cell>
          <cell r="F160">
            <v>70006.31</v>
          </cell>
          <cell r="G160">
            <v>70006.31</v>
          </cell>
          <cell r="H160" t="str">
            <v>H</v>
          </cell>
        </row>
        <row r="161">
          <cell r="A161">
            <v>773</v>
          </cell>
          <cell r="B161" t="str">
            <v>BENEF.PROCE.PART.CAP.L.P.(ASO)</v>
          </cell>
          <cell r="C161">
            <v>432.33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 t="str">
            <v>D</v>
          </cell>
        </row>
        <row r="162">
          <cell r="A162">
            <v>775</v>
          </cell>
          <cell r="B162" t="str">
            <v>SUBVEN.CAPIT.TRASPAS.RES.EJER.</v>
          </cell>
          <cell r="C162">
            <v>0</v>
          </cell>
          <cell r="D162">
            <v>1778.36</v>
          </cell>
          <cell r="E162">
            <v>0</v>
          </cell>
          <cell r="F162">
            <v>9369.82</v>
          </cell>
          <cell r="G162">
            <v>9369.82</v>
          </cell>
          <cell r="H162" t="str">
            <v>H</v>
          </cell>
        </row>
        <row r="163">
          <cell r="A163">
            <v>778</v>
          </cell>
          <cell r="B163" t="str">
            <v>INGRESOS EXTRAORDINARIOS</v>
          </cell>
          <cell r="C163">
            <v>0</v>
          </cell>
          <cell r="D163">
            <v>15013.02</v>
          </cell>
          <cell r="E163">
            <v>0</v>
          </cell>
          <cell r="F163">
            <v>27632.18</v>
          </cell>
          <cell r="G163">
            <v>27632.18</v>
          </cell>
          <cell r="H163" t="str">
            <v>H</v>
          </cell>
        </row>
        <row r="164">
          <cell r="A164">
            <v>779</v>
          </cell>
          <cell r="B164" t="str">
            <v>INGR.BENEF.EJERCICIOS ANTER.</v>
          </cell>
          <cell r="C164">
            <v>0</v>
          </cell>
          <cell r="D164">
            <v>6731.5</v>
          </cell>
          <cell r="E164">
            <v>0</v>
          </cell>
          <cell r="F164">
            <v>33004.31</v>
          </cell>
          <cell r="G164">
            <v>33004.31</v>
          </cell>
          <cell r="H164" t="str">
            <v>H</v>
          </cell>
        </row>
        <row r="166">
          <cell r="A166" t="str">
            <v>Total</v>
          </cell>
          <cell r="B166" t="str">
            <v>General</v>
          </cell>
          <cell r="C166">
            <v>25688486.390000001</v>
          </cell>
          <cell r="D166">
            <v>25688486.390000001</v>
          </cell>
          <cell r="E166">
            <v>132062163.86</v>
          </cell>
          <cell r="F166">
            <v>132062163.79000001</v>
          </cell>
          <cell r="G166">
            <v>7.0000000000000007E-2</v>
          </cell>
          <cell r="H166" t="str">
            <v>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Expediente"/>
      <sheetName val="Inf. económico"/>
      <sheetName val="Previsión mensual"/>
      <sheetName val="Cambios"/>
      <sheetName val="Gráfico1"/>
      <sheetName val="Base de datos"/>
      <sheetName val="CONTABILIDAD"/>
      <sheetName val="Inf__económico"/>
      <sheetName val="Previsión_mensual"/>
      <sheetName val="Base_de_datos"/>
      <sheetName val="Inf__económico4"/>
      <sheetName val="Previsión_mensual4"/>
      <sheetName val="Base_de_datos4"/>
      <sheetName val="Inf__económico3"/>
      <sheetName val="Previsión_mensual3"/>
      <sheetName val="Base_de_datos3"/>
      <sheetName val="Inf__económico2"/>
      <sheetName val="Previsión_mensual2"/>
      <sheetName val="Base_de_datos2"/>
      <sheetName val="Inf__económico1"/>
      <sheetName val="Previsión_mensual1"/>
      <sheetName val="Base_de_datos1"/>
      <sheetName val="Inf__económico5"/>
      <sheetName val="Previsión_mensual5"/>
      <sheetName val="Base_de_datos5"/>
    </sheetNames>
    <sheetDataSet>
      <sheetData sheetId="0" refreshError="1"/>
      <sheetData sheetId="1" refreshError="1"/>
      <sheetData sheetId="2" refreshError="1"/>
      <sheetData sheetId="3" refreshError="1">
        <row r="3">
          <cell r="AJ3" t="str">
            <v>Fecha de la previsión:</v>
          </cell>
          <cell r="AK3">
            <v>37478</v>
          </cell>
        </row>
        <row r="4">
          <cell r="AJ4" t="str">
            <v>Fecha del cierre:</v>
          </cell>
          <cell r="AK4">
            <v>37437</v>
          </cell>
        </row>
        <row r="5">
          <cell r="AM5" t="str">
            <v>Endeudamiento</v>
          </cell>
        </row>
        <row r="6">
          <cell r="AK6" t="str">
            <v>Facturac.</v>
          </cell>
          <cell r="AL6" t="str">
            <v>Pte.Cobro</v>
          </cell>
          <cell r="AM6" t="str">
            <v>Interno</v>
          </cell>
          <cell r="AN6" t="str">
            <v>Externo</v>
          </cell>
        </row>
        <row r="7">
          <cell r="Q7" t="str">
            <v>M Eu Int</v>
          </cell>
          <cell r="AJ7" t="str">
            <v>M Eu Int</v>
          </cell>
          <cell r="AK7" t="str">
            <v>M Eu Int</v>
          </cell>
          <cell r="AL7" t="str">
            <v>M Eu Int</v>
          </cell>
          <cell r="AM7" t="str">
            <v>M Eu Int</v>
          </cell>
          <cell r="AN7" t="str">
            <v>M Eu Int</v>
          </cell>
        </row>
        <row r="9">
          <cell r="B9" t="str">
            <v>Origen al 01</v>
          </cell>
          <cell r="C9">
            <v>1</v>
          </cell>
          <cell r="D9">
            <v>1</v>
          </cell>
          <cell r="E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J9">
            <v>0</v>
          </cell>
        </row>
        <row r="11">
          <cell r="Q11">
            <v>0</v>
          </cell>
          <cell r="AJ11">
            <v>0</v>
          </cell>
        </row>
        <row r="12">
          <cell r="Q12">
            <v>0</v>
          </cell>
          <cell r="AJ12">
            <v>0</v>
          </cell>
        </row>
        <row r="13">
          <cell r="Q13">
            <v>0</v>
          </cell>
          <cell r="AJ13">
            <v>0</v>
          </cell>
        </row>
        <row r="14">
          <cell r="Q14">
            <v>0</v>
          </cell>
          <cell r="AJ14">
            <v>0</v>
          </cell>
        </row>
        <row r="15">
          <cell r="Q15">
            <v>0</v>
          </cell>
          <cell r="AJ15">
            <v>0</v>
          </cell>
        </row>
        <row r="16">
          <cell r="B16" t="str">
            <v>Junio</v>
          </cell>
          <cell r="C16">
            <v>1</v>
          </cell>
          <cell r="D16">
            <v>1</v>
          </cell>
          <cell r="E16">
            <v>1</v>
          </cell>
          <cell r="K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J16">
            <v>0</v>
          </cell>
        </row>
        <row r="17">
          <cell r="Q17">
            <v>0</v>
          </cell>
          <cell r="AJ17">
            <v>0</v>
          </cell>
        </row>
        <row r="18">
          <cell r="Q18">
            <v>0</v>
          </cell>
          <cell r="AJ18">
            <v>0</v>
          </cell>
        </row>
        <row r="19">
          <cell r="Q19">
            <v>0</v>
          </cell>
          <cell r="AJ19">
            <v>0</v>
          </cell>
        </row>
        <row r="20">
          <cell r="Q20">
            <v>0</v>
          </cell>
          <cell r="AJ20">
            <v>0</v>
          </cell>
        </row>
        <row r="21">
          <cell r="Q21">
            <v>0</v>
          </cell>
          <cell r="AJ21">
            <v>0</v>
          </cell>
        </row>
        <row r="22">
          <cell r="Q22">
            <v>0</v>
          </cell>
          <cell r="AJ22">
            <v>0</v>
          </cell>
        </row>
        <row r="24">
          <cell r="Q24">
            <v>0</v>
          </cell>
          <cell r="AJ24">
            <v>0</v>
          </cell>
        </row>
        <row r="25">
          <cell r="Q25">
            <v>0</v>
          </cell>
          <cell r="AJ25">
            <v>0</v>
          </cell>
        </row>
        <row r="26">
          <cell r="Q26">
            <v>0</v>
          </cell>
          <cell r="AJ26">
            <v>0</v>
          </cell>
        </row>
        <row r="27">
          <cell r="Q27">
            <v>0</v>
          </cell>
          <cell r="AJ27">
            <v>0</v>
          </cell>
        </row>
        <row r="28">
          <cell r="Q28">
            <v>0</v>
          </cell>
          <cell r="AJ28">
            <v>0</v>
          </cell>
        </row>
        <row r="29">
          <cell r="Q29">
            <v>0</v>
          </cell>
          <cell r="AJ29">
            <v>0</v>
          </cell>
        </row>
        <row r="30">
          <cell r="Q30">
            <v>0</v>
          </cell>
          <cell r="AJ30">
            <v>0</v>
          </cell>
        </row>
        <row r="31">
          <cell r="Q31">
            <v>0</v>
          </cell>
          <cell r="AJ31">
            <v>0</v>
          </cell>
        </row>
        <row r="32">
          <cell r="Q32">
            <v>0</v>
          </cell>
          <cell r="AJ32">
            <v>0</v>
          </cell>
        </row>
        <row r="33">
          <cell r="Q33">
            <v>0</v>
          </cell>
          <cell r="AJ33">
            <v>0</v>
          </cell>
        </row>
        <row r="34">
          <cell r="Q34">
            <v>0</v>
          </cell>
          <cell r="AJ34">
            <v>0</v>
          </cell>
        </row>
        <row r="35">
          <cell r="Q35">
            <v>0</v>
          </cell>
          <cell r="AJ35">
            <v>0</v>
          </cell>
        </row>
        <row r="37">
          <cell r="Q37">
            <v>0</v>
          </cell>
          <cell r="AJ37">
            <v>0</v>
          </cell>
        </row>
        <row r="38">
          <cell r="Q38">
            <v>0</v>
          </cell>
          <cell r="AJ38">
            <v>0</v>
          </cell>
        </row>
        <row r="39">
          <cell r="Q39">
            <v>0</v>
          </cell>
          <cell r="AJ39">
            <v>0</v>
          </cell>
        </row>
        <row r="40">
          <cell r="Q40">
            <v>0</v>
          </cell>
          <cell r="AJ40">
            <v>0</v>
          </cell>
        </row>
        <row r="41">
          <cell r="Q41">
            <v>0</v>
          </cell>
          <cell r="AJ41">
            <v>0</v>
          </cell>
        </row>
        <row r="42">
          <cell r="Q42">
            <v>0</v>
          </cell>
          <cell r="AJ42">
            <v>0</v>
          </cell>
        </row>
        <row r="43">
          <cell r="Q43">
            <v>0</v>
          </cell>
          <cell r="AJ43">
            <v>0</v>
          </cell>
        </row>
        <row r="44">
          <cell r="Q44">
            <v>0</v>
          </cell>
          <cell r="AJ44">
            <v>0</v>
          </cell>
        </row>
        <row r="45">
          <cell r="Q45">
            <v>0</v>
          </cell>
          <cell r="AJ45">
            <v>0</v>
          </cell>
        </row>
        <row r="46">
          <cell r="Q46">
            <v>0</v>
          </cell>
          <cell r="AJ46">
            <v>0</v>
          </cell>
        </row>
        <row r="47">
          <cell r="Q47">
            <v>0</v>
          </cell>
          <cell r="AJ47">
            <v>0</v>
          </cell>
        </row>
        <row r="48">
          <cell r="Q48">
            <v>0</v>
          </cell>
          <cell r="AJ48">
            <v>0</v>
          </cell>
        </row>
        <row r="50">
          <cell r="Q50">
            <v>0</v>
          </cell>
          <cell r="AJ50">
            <v>0</v>
          </cell>
        </row>
        <row r="52">
          <cell r="Q52">
            <v>0</v>
          </cell>
          <cell r="AJ52">
            <v>0</v>
          </cell>
        </row>
        <row r="54">
          <cell r="Q54">
            <v>0</v>
          </cell>
          <cell r="AJ54">
            <v>0</v>
          </cell>
          <cell r="AL54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AJ3" t="str">
            <v>Fecha de la previsión: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YG"/>
      <sheetName val="BALCONS"/>
      <sheetName val="pygcons"/>
      <sheetName val="campat"/>
      <sheetName val="estcamb"/>
      <sheetName val="FLU-EFEC"/>
      <sheetName val="Gen Ass"/>
      <sheetName val="Gen_Ass"/>
      <sheetName val="Gen_Ass4"/>
      <sheetName val="Gen_Ass3"/>
      <sheetName val="Gen_Ass2"/>
      <sheetName val="Gen_Ass1"/>
      <sheetName val="Gen_As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T"/>
      <sheetName val="Hoja1"/>
      <sheetName val="Balance Sheet"/>
      <sheetName val="Statement of Earnings"/>
      <sheetName val="Stat of Comprehensive Income"/>
    </sheetNames>
    <sheetDataSet>
      <sheetData sheetId="0" refreshError="1"/>
      <sheetData sheetId="1">
        <row r="4">
          <cell r="A4" t="str">
            <v>ACNC</v>
          </cell>
          <cell r="B4" t="str">
            <v>A) ACTIVO NO CORRIENTE</v>
          </cell>
          <cell r="C4" t="str">
            <v>A) NON-CURRENT ASSETS</v>
          </cell>
          <cell r="D4">
            <v>571251797.09000003</v>
          </cell>
          <cell r="E4">
            <v>3387254660.9200001</v>
          </cell>
          <cell r="F4">
            <v>1255517337.95</v>
          </cell>
          <cell r="G4">
            <v>681004201.70999992</v>
          </cell>
          <cell r="H4">
            <v>1293081866.1800001</v>
          </cell>
          <cell r="I4">
            <v>7188109863.8500004</v>
          </cell>
          <cell r="J4">
            <v>-1066719460.67</v>
          </cell>
          <cell r="K4">
            <v>6121390403.1800003</v>
          </cell>
        </row>
        <row r="5">
          <cell r="A5" t="str">
            <v>ININ</v>
          </cell>
          <cell r="B5" t="str">
            <v>I. Inmovilizado intangible</v>
          </cell>
          <cell r="C5" t="str">
            <v>I. Intangible assets</v>
          </cell>
          <cell r="D5">
            <v>282528369.88</v>
          </cell>
          <cell r="E5">
            <v>196456060.5</v>
          </cell>
          <cell r="F5">
            <v>30032027.729999997</v>
          </cell>
          <cell r="G5">
            <v>70164130.959999993</v>
          </cell>
          <cell r="H5">
            <v>13614726.389999997</v>
          </cell>
          <cell r="I5">
            <v>592795315.46000004</v>
          </cell>
          <cell r="J5">
            <v>-9916354.1199999992</v>
          </cell>
          <cell r="K5">
            <v>582878961.34000003</v>
          </cell>
        </row>
        <row r="6">
          <cell r="A6" t="str">
            <v>DELL</v>
          </cell>
          <cell r="B6" t="str">
            <v>1. Desarrollo</v>
          </cell>
          <cell r="C6" t="str">
            <v>1. Development</v>
          </cell>
          <cell r="D6">
            <v>0</v>
          </cell>
          <cell r="E6">
            <v>0</v>
          </cell>
          <cell r="F6">
            <v>0</v>
          </cell>
          <cell r="G6">
            <v>2589825.7999999998</v>
          </cell>
          <cell r="H6">
            <v>0</v>
          </cell>
          <cell r="I6">
            <v>2589825.7999999998</v>
          </cell>
          <cell r="J6">
            <v>0</v>
          </cell>
          <cell r="K6">
            <v>2589825.7999999998</v>
          </cell>
        </row>
        <row r="7">
          <cell r="A7">
            <v>2010</v>
          </cell>
          <cell r="B7" t="str">
            <v>Desarrollo</v>
          </cell>
          <cell r="C7" t="str">
            <v>Development</v>
          </cell>
          <cell r="G7">
            <v>3295460.72</v>
          </cell>
          <cell r="I7">
            <v>3295460.72</v>
          </cell>
          <cell r="K7">
            <v>3295460.72</v>
          </cell>
        </row>
        <row r="8">
          <cell r="A8">
            <v>2801</v>
          </cell>
          <cell r="B8" t="str">
            <v>Amortización acumulada de desarrollo</v>
          </cell>
          <cell r="C8" t="str">
            <v>Accumulated amortization of development</v>
          </cell>
          <cell r="G8">
            <v>-705634.92</v>
          </cell>
          <cell r="I8">
            <v>-705634.92</v>
          </cell>
          <cell r="K8">
            <v>-705634.92</v>
          </cell>
        </row>
        <row r="9">
          <cell r="A9">
            <v>2901</v>
          </cell>
          <cell r="B9" t="str">
            <v>Deterioro del valor de desarrollo</v>
          </cell>
          <cell r="C9" t="str">
            <v>Impairment of development</v>
          </cell>
          <cell r="I9">
            <v>0</v>
          </cell>
          <cell r="K9">
            <v>0</v>
          </cell>
        </row>
        <row r="10">
          <cell r="A10" t="str">
            <v>CONC</v>
          </cell>
          <cell r="B10" t="str">
            <v>2. Concesiones</v>
          </cell>
          <cell r="C10" t="str">
            <v>2. Concessions</v>
          </cell>
          <cell r="D10">
            <v>14743238.960000001</v>
          </cell>
          <cell r="E10">
            <v>0</v>
          </cell>
          <cell r="F10">
            <v>6127163.0000000009</v>
          </cell>
          <cell r="G10">
            <v>14871349.719999999</v>
          </cell>
          <cell r="H10">
            <v>13614726.389999997</v>
          </cell>
          <cell r="I10">
            <v>49356478.069999993</v>
          </cell>
          <cell r="J10">
            <v>-9916354.1199999992</v>
          </cell>
          <cell r="K10">
            <v>39440123.949999996</v>
          </cell>
        </row>
        <row r="11">
          <cell r="A11">
            <v>2020</v>
          </cell>
          <cell r="B11" t="str">
            <v>Concesiones administrativas</v>
          </cell>
          <cell r="C11" t="str">
            <v>Administrative concessions</v>
          </cell>
          <cell r="D11">
            <v>14743238.960000001</v>
          </cell>
          <cell r="F11">
            <v>7501619.8000000007</v>
          </cell>
          <cell r="G11">
            <v>34046746.609999999</v>
          </cell>
          <cell r="H11">
            <v>39072118.009999998</v>
          </cell>
          <cell r="I11">
            <v>95363723.379999995</v>
          </cell>
          <cell r="J11">
            <v>-12416354.119999999</v>
          </cell>
          <cell r="K11">
            <v>82947369.25999999</v>
          </cell>
        </row>
        <row r="12">
          <cell r="A12">
            <v>2802</v>
          </cell>
          <cell r="B12" t="str">
            <v>Amortización acumulada de conces administrativas</v>
          </cell>
          <cell r="C12" t="str">
            <v>Accumulated amortization of administrative concessions</v>
          </cell>
          <cell r="D12">
            <v>0</v>
          </cell>
          <cell r="F12">
            <v>-1374456.8</v>
          </cell>
          <cell r="G12">
            <v>-19175396.890000001</v>
          </cell>
          <cell r="H12">
            <v>-25457391.620000001</v>
          </cell>
          <cell r="I12">
            <v>-46007245.310000002</v>
          </cell>
          <cell r="J12">
            <v>2500000</v>
          </cell>
          <cell r="K12">
            <v>-43507245.310000002</v>
          </cell>
        </row>
        <row r="13">
          <cell r="A13">
            <v>2902</v>
          </cell>
          <cell r="B13" t="str">
            <v>Deterioro de valor de concesiones administrativas</v>
          </cell>
          <cell r="C13" t="str">
            <v>Impairment of administrative concessions</v>
          </cell>
          <cell r="I13">
            <v>0</v>
          </cell>
          <cell r="K13">
            <v>0</v>
          </cell>
        </row>
        <row r="14">
          <cell r="A14" t="str">
            <v>PLMS</v>
          </cell>
          <cell r="B14" t="str">
            <v>3. Patentes licencias marcas y similares</v>
          </cell>
          <cell r="C14" t="str">
            <v>3. Patents, licenses and trademarks</v>
          </cell>
          <cell r="D14">
            <v>29851824.359999999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29851824.359999999</v>
          </cell>
          <cell r="J14">
            <v>0</v>
          </cell>
          <cell r="K14">
            <v>29851824.359999999</v>
          </cell>
        </row>
        <row r="15">
          <cell r="A15">
            <v>2030</v>
          </cell>
          <cell r="B15" t="str">
            <v>Propiedad industrial</v>
          </cell>
          <cell r="C15" t="str">
            <v>Industrial property</v>
          </cell>
          <cell r="D15">
            <v>29851824.359999999</v>
          </cell>
          <cell r="I15">
            <v>29851824.359999999</v>
          </cell>
          <cell r="K15">
            <v>29851824.359999999</v>
          </cell>
        </row>
        <row r="16">
          <cell r="A16">
            <v>2803</v>
          </cell>
          <cell r="B16" t="str">
            <v>Amortización acumulada de propiedad industrial</v>
          </cell>
          <cell r="C16" t="str">
            <v>Accumulated amortization of industrial property</v>
          </cell>
          <cell r="I16">
            <v>0</v>
          </cell>
          <cell r="K16">
            <v>0</v>
          </cell>
        </row>
        <row r="17">
          <cell r="A17">
            <v>2903</v>
          </cell>
          <cell r="B17" t="str">
            <v>Deterioro de valor de propiedad industrial</v>
          </cell>
          <cell r="C17" t="str">
            <v>Impairment of industrial property</v>
          </cell>
          <cell r="I17">
            <v>0</v>
          </cell>
          <cell r="K17">
            <v>0</v>
          </cell>
        </row>
        <row r="18">
          <cell r="A18" t="str">
            <v>FOCO</v>
          </cell>
          <cell r="B18" t="str">
            <v>4. Fondo de comercio</v>
          </cell>
          <cell r="C18" t="str">
            <v>4. Goodwill</v>
          </cell>
          <cell r="D18">
            <v>237807547.84999999</v>
          </cell>
          <cell r="E18">
            <v>196456060.5</v>
          </cell>
          <cell r="F18">
            <v>5897370.3799999999</v>
          </cell>
          <cell r="G18">
            <v>52588549.810000002</v>
          </cell>
          <cell r="H18">
            <v>0</v>
          </cell>
          <cell r="I18">
            <v>492749528.54000002</v>
          </cell>
          <cell r="J18">
            <v>0</v>
          </cell>
          <cell r="K18">
            <v>492749528.54000002</v>
          </cell>
        </row>
        <row r="19">
          <cell r="A19">
            <v>2040</v>
          </cell>
          <cell r="B19" t="str">
            <v>Fondo de comercio</v>
          </cell>
          <cell r="C19" t="str">
            <v>Goodwill</v>
          </cell>
          <cell r="D19">
            <v>237807547.84999999</v>
          </cell>
          <cell r="E19">
            <v>196456060.5</v>
          </cell>
          <cell r="F19">
            <v>5897370.3799999999</v>
          </cell>
          <cell r="G19">
            <v>52588549.810000002</v>
          </cell>
          <cell r="I19">
            <v>492749528.54000002</v>
          </cell>
          <cell r="K19">
            <v>492749528.54000002</v>
          </cell>
        </row>
        <row r="20">
          <cell r="A20">
            <v>2904</v>
          </cell>
          <cell r="B20" t="str">
            <v>Deterioro de valor del fondo de comercio</v>
          </cell>
          <cell r="C20" t="str">
            <v>Impairment of goodwill</v>
          </cell>
          <cell r="I20">
            <v>0</v>
          </cell>
          <cell r="K20">
            <v>0</v>
          </cell>
        </row>
        <row r="21">
          <cell r="A21">
            <v>8100</v>
          </cell>
          <cell r="B21" t="str">
            <v>Fondo comercio consol soc consolid global</v>
          </cell>
          <cell r="C21" t="str">
            <v>Consolidated comp goodwill - global consolidation</v>
          </cell>
          <cell r="K21">
            <v>0</v>
          </cell>
        </row>
        <row r="22">
          <cell r="A22">
            <v>9800</v>
          </cell>
          <cell r="B22" t="str">
            <v>Corrección valorativa FC soc consolidación Global</v>
          </cell>
          <cell r="C22" t="str">
            <v>Value adjustment consolidated goodwill global consolidation</v>
          </cell>
          <cell r="I22">
            <v>0</v>
          </cell>
          <cell r="K22">
            <v>0</v>
          </cell>
        </row>
        <row r="23">
          <cell r="A23">
            <v>8101</v>
          </cell>
          <cell r="B23" t="str">
            <v>Fondo comercio consol soc consolid proporcional</v>
          </cell>
          <cell r="C23" t="str">
            <v>Consolidated comp goodwill - proportional consolidation</v>
          </cell>
          <cell r="I23">
            <v>0</v>
          </cell>
          <cell r="K23">
            <v>0</v>
          </cell>
        </row>
        <row r="24">
          <cell r="A24">
            <v>9801</v>
          </cell>
          <cell r="B24" t="str">
            <v>Corrección valorativa FC soc consolidación Propor</v>
          </cell>
          <cell r="C24" t="str">
            <v>Value adjustment consolidated goodwill prop consolidation</v>
          </cell>
          <cell r="I24">
            <v>0</v>
          </cell>
          <cell r="K24">
            <v>0</v>
          </cell>
        </row>
        <row r="25">
          <cell r="A25" t="str">
            <v>APIN</v>
          </cell>
          <cell r="B25" t="str">
            <v>5. Aplicaciones informáticas</v>
          </cell>
          <cell r="C25" t="str">
            <v>5. Computer software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2060</v>
          </cell>
          <cell r="B26" t="str">
            <v>Aplicaciones informáticas</v>
          </cell>
          <cell r="C26" t="str">
            <v>Computer software</v>
          </cell>
          <cell r="I26">
            <v>0</v>
          </cell>
          <cell r="K26">
            <v>0</v>
          </cell>
        </row>
        <row r="27">
          <cell r="A27">
            <v>2806</v>
          </cell>
          <cell r="B27" t="str">
            <v>Amortización acumulada aplicaciones informáticas</v>
          </cell>
          <cell r="C27" t="str">
            <v>Accumulated amortization of computer software</v>
          </cell>
          <cell r="I27">
            <v>0</v>
          </cell>
          <cell r="K27">
            <v>0</v>
          </cell>
        </row>
        <row r="28">
          <cell r="A28">
            <v>2906</v>
          </cell>
          <cell r="B28" t="str">
            <v>Deterioro de valor de aplicaciones informáticas</v>
          </cell>
          <cell r="C28" t="str">
            <v>Impairment of computer software</v>
          </cell>
          <cell r="I28">
            <v>0</v>
          </cell>
          <cell r="K28">
            <v>0</v>
          </cell>
        </row>
        <row r="29">
          <cell r="A29" t="str">
            <v>OIIN</v>
          </cell>
          <cell r="B29" t="str">
            <v>6. Otro inmovilizado intangible</v>
          </cell>
          <cell r="C29" t="str">
            <v>6. Other intangible assets</v>
          </cell>
          <cell r="D29">
            <v>125758.71000000089</v>
          </cell>
          <cell r="E29">
            <v>0</v>
          </cell>
          <cell r="F29">
            <v>0</v>
          </cell>
          <cell r="G29">
            <v>114405.63</v>
          </cell>
          <cell r="H29">
            <v>0</v>
          </cell>
          <cell r="I29">
            <v>240164.3400000009</v>
          </cell>
          <cell r="J29">
            <v>0</v>
          </cell>
          <cell r="K29">
            <v>240164.3400000009</v>
          </cell>
        </row>
        <row r="30">
          <cell r="A30">
            <v>2000</v>
          </cell>
          <cell r="B30" t="str">
            <v>Investigación</v>
          </cell>
          <cell r="C30" t="str">
            <v>Research</v>
          </cell>
          <cell r="I30">
            <v>0</v>
          </cell>
          <cell r="K30">
            <v>0</v>
          </cell>
        </row>
        <row r="31">
          <cell r="A31">
            <v>2050</v>
          </cell>
          <cell r="B31" t="str">
            <v>Derechos de traspaso</v>
          </cell>
          <cell r="C31" t="str">
            <v>Leasehold assignment rights</v>
          </cell>
          <cell r="I31">
            <v>0</v>
          </cell>
          <cell r="K31">
            <v>0</v>
          </cell>
        </row>
        <row r="32">
          <cell r="A32">
            <v>2045</v>
          </cell>
          <cell r="B32" t="str">
            <v>Derechos de emisión de CO2</v>
          </cell>
          <cell r="C32" t="str">
            <v>CO2 emission rights</v>
          </cell>
          <cell r="I32">
            <v>0</v>
          </cell>
          <cell r="K32">
            <v>0</v>
          </cell>
        </row>
        <row r="33">
          <cell r="A33">
            <v>2080</v>
          </cell>
          <cell r="B33" t="str">
            <v>Otros activos intangibles</v>
          </cell>
          <cell r="C33" t="str">
            <v>Other intangible assets</v>
          </cell>
          <cell r="D33">
            <v>30023910.02</v>
          </cell>
          <cell r="I33">
            <v>30023910.02</v>
          </cell>
          <cell r="K33">
            <v>30023910.02</v>
          </cell>
        </row>
        <row r="34">
          <cell r="A34">
            <v>2090</v>
          </cell>
          <cell r="B34" t="str">
            <v>Anticipos para inmovilizaciones intangibles</v>
          </cell>
          <cell r="C34" t="str">
            <v>Advances for intangible fixed assets</v>
          </cell>
          <cell r="G34">
            <v>114405.63</v>
          </cell>
          <cell r="I34">
            <v>114405.63</v>
          </cell>
          <cell r="K34">
            <v>114405.63</v>
          </cell>
        </row>
        <row r="35">
          <cell r="A35">
            <v>2800</v>
          </cell>
          <cell r="B35" t="str">
            <v>Amortización acumulada de investigación</v>
          </cell>
          <cell r="C35" t="str">
            <v>Accumulated amortization of research</v>
          </cell>
          <cell r="I35">
            <v>0</v>
          </cell>
          <cell r="K35">
            <v>0</v>
          </cell>
        </row>
        <row r="36">
          <cell r="A36">
            <v>2805</v>
          </cell>
          <cell r="B36" t="str">
            <v>Amortización acumulada derechos de traspaso</v>
          </cell>
          <cell r="C36" t="str">
            <v>Accumulated amortization of leasehold assignment rights</v>
          </cell>
          <cell r="I36">
            <v>0</v>
          </cell>
          <cell r="K36">
            <v>0</v>
          </cell>
        </row>
        <row r="37">
          <cell r="A37">
            <v>2808</v>
          </cell>
          <cell r="B37" t="str">
            <v>Amortización acumulada otro inmoviliz intangible</v>
          </cell>
          <cell r="C37" t="str">
            <v>Accumulated amortization other intangible assets</v>
          </cell>
          <cell r="D37">
            <v>-29898151.309999999</v>
          </cell>
          <cell r="I37">
            <v>-29898151.309999999</v>
          </cell>
          <cell r="K37">
            <v>-29898151.309999999</v>
          </cell>
        </row>
        <row r="38">
          <cell r="A38">
            <v>2900</v>
          </cell>
          <cell r="B38" t="str">
            <v>Deterioro de valor de investigación</v>
          </cell>
          <cell r="C38" t="str">
            <v>Impairment of research</v>
          </cell>
          <cell r="I38">
            <v>0</v>
          </cell>
          <cell r="K38">
            <v>0</v>
          </cell>
        </row>
        <row r="39">
          <cell r="A39">
            <v>2905</v>
          </cell>
          <cell r="B39" t="str">
            <v>Deterioro de valor de derechos de traspaso</v>
          </cell>
          <cell r="C39" t="str">
            <v>Impairment of leasehold assignment rights</v>
          </cell>
          <cell r="I39">
            <v>0</v>
          </cell>
          <cell r="K39">
            <v>0</v>
          </cell>
        </row>
        <row r="40">
          <cell r="A40">
            <v>2908</v>
          </cell>
          <cell r="B40" t="str">
            <v>Deterioro de valor de otro inmov intangible</v>
          </cell>
          <cell r="C40" t="str">
            <v>Impairment of other intangible assets</v>
          </cell>
          <cell r="I40">
            <v>0</v>
          </cell>
          <cell r="K40">
            <v>0</v>
          </cell>
        </row>
        <row r="41">
          <cell r="A41" t="str">
            <v>IIPR</v>
          </cell>
          <cell r="B41" t="str">
            <v>7. Inmovilizado intangible en proyectos</v>
          </cell>
          <cell r="C41" t="str">
            <v>7. Intangible assets in projects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8600</v>
          </cell>
          <cell r="B42" t="str">
            <v>Inmov intang en proyectos - Investigación</v>
          </cell>
          <cell r="C42" t="str">
            <v>Intang assets in projects - Research</v>
          </cell>
          <cell r="I42">
            <v>0</v>
          </cell>
          <cell r="K42">
            <v>0</v>
          </cell>
        </row>
        <row r="43">
          <cell r="A43">
            <v>8610</v>
          </cell>
          <cell r="B43" t="str">
            <v>Inmov intang en proyectos - Desarrollo</v>
          </cell>
          <cell r="C43" t="str">
            <v>Intang assets in projects - Development</v>
          </cell>
          <cell r="I43">
            <v>0</v>
          </cell>
          <cell r="K43">
            <v>0</v>
          </cell>
        </row>
        <row r="44">
          <cell r="A44">
            <v>8620</v>
          </cell>
          <cell r="B44" t="str">
            <v>Inmov intang en proy - Concesiones administrativ</v>
          </cell>
          <cell r="C44" t="str">
            <v>Intang assets in projects - Administrative concessions</v>
          </cell>
          <cell r="I44">
            <v>0</v>
          </cell>
          <cell r="K44">
            <v>0</v>
          </cell>
        </row>
        <row r="45">
          <cell r="A45">
            <v>8630</v>
          </cell>
          <cell r="B45" t="str">
            <v>Inmov intang en proyectos - Propiedad Industrial</v>
          </cell>
          <cell r="C45" t="str">
            <v>Intang assets in projects - Industrial property</v>
          </cell>
          <cell r="I45">
            <v>0</v>
          </cell>
          <cell r="K45">
            <v>0</v>
          </cell>
        </row>
        <row r="46">
          <cell r="A46">
            <v>8640</v>
          </cell>
          <cell r="B46" t="str">
            <v>Inmov intang en proyectos - Fondo de Comercio</v>
          </cell>
          <cell r="C46" t="str">
            <v>Intang assets in projects - Goodwill</v>
          </cell>
          <cell r="I46">
            <v>0</v>
          </cell>
          <cell r="K46">
            <v>0</v>
          </cell>
        </row>
        <row r="47">
          <cell r="A47">
            <v>8650</v>
          </cell>
          <cell r="B47" t="str">
            <v>Inmov intang en proyectos - Derechos de traspaso</v>
          </cell>
          <cell r="C47" t="str">
            <v>Intang assets in projects - Leasehold assignment rights</v>
          </cell>
          <cell r="I47">
            <v>0</v>
          </cell>
          <cell r="K47">
            <v>0</v>
          </cell>
        </row>
        <row r="48">
          <cell r="A48">
            <v>8660</v>
          </cell>
          <cell r="B48" t="str">
            <v>Inmov intang en proyectos - Aplicac informaticas</v>
          </cell>
          <cell r="C48" t="str">
            <v>Intang assets in projects - Computer software</v>
          </cell>
          <cell r="I48">
            <v>0</v>
          </cell>
          <cell r="K48">
            <v>0</v>
          </cell>
        </row>
        <row r="49">
          <cell r="A49">
            <v>8680</v>
          </cell>
          <cell r="B49" t="str">
            <v>Inmov intang en proyectos - Otro inmov intang</v>
          </cell>
          <cell r="C49" t="str">
            <v>Intang assets in projects - Other intangible assets</v>
          </cell>
          <cell r="I49">
            <v>0</v>
          </cell>
          <cell r="K49">
            <v>0</v>
          </cell>
        </row>
        <row r="50">
          <cell r="A50">
            <v>8690</v>
          </cell>
          <cell r="B50" t="str">
            <v>Inmov intang en proy - Amort acum investigación</v>
          </cell>
          <cell r="C50" t="str">
            <v>Intang assets in projects - Accum amort research</v>
          </cell>
          <cell r="I50">
            <v>0</v>
          </cell>
          <cell r="K50">
            <v>0</v>
          </cell>
        </row>
        <row r="51">
          <cell r="A51">
            <v>8691</v>
          </cell>
          <cell r="B51" t="str">
            <v>Inmov intang en proy - Amort acum desarrollo</v>
          </cell>
          <cell r="C51" t="str">
            <v>Intang assets in projects - Accum amort development</v>
          </cell>
          <cell r="I51">
            <v>0</v>
          </cell>
          <cell r="K51">
            <v>0</v>
          </cell>
        </row>
        <row r="52">
          <cell r="A52">
            <v>8692</v>
          </cell>
          <cell r="B52" t="str">
            <v>Inmov intang en proy - Amort acum conces admin</v>
          </cell>
          <cell r="C52" t="str">
            <v>Intang assets in projects - Accum amort admin concess</v>
          </cell>
          <cell r="I52">
            <v>0</v>
          </cell>
          <cell r="K52">
            <v>0</v>
          </cell>
        </row>
        <row r="53">
          <cell r="A53">
            <v>8693</v>
          </cell>
          <cell r="B53" t="str">
            <v>Inmov intang en proy - Amort acum ppdad industr</v>
          </cell>
          <cell r="C53" t="str">
            <v>Intang assets in projects - Accum amort ind property</v>
          </cell>
          <cell r="I53">
            <v>0</v>
          </cell>
          <cell r="K53">
            <v>0</v>
          </cell>
        </row>
        <row r="54">
          <cell r="A54">
            <v>8695</v>
          </cell>
          <cell r="B54" t="str">
            <v>Inmov intang en proy - Amort acum dchos traspas</v>
          </cell>
          <cell r="C54" t="str">
            <v>Intang assets in projects - Accum amort lease assn rights</v>
          </cell>
          <cell r="I54">
            <v>0</v>
          </cell>
          <cell r="K54">
            <v>0</v>
          </cell>
        </row>
        <row r="55">
          <cell r="A55">
            <v>8696</v>
          </cell>
          <cell r="B55" t="str">
            <v>Inmov intang en proy - Amort acum apl informat</v>
          </cell>
          <cell r="C55" t="str">
            <v>Intang assets in projects - Computer software</v>
          </cell>
          <cell r="I55">
            <v>0</v>
          </cell>
          <cell r="K55">
            <v>0</v>
          </cell>
        </row>
        <row r="56">
          <cell r="A56">
            <v>8698</v>
          </cell>
          <cell r="B56" t="str">
            <v>Inmov intang en proy - Amort acum otro inmov intan</v>
          </cell>
          <cell r="C56" t="str">
            <v>Intang assets in projects - Other intang assets</v>
          </cell>
          <cell r="I56">
            <v>0</v>
          </cell>
          <cell r="K56">
            <v>0</v>
          </cell>
        </row>
        <row r="57">
          <cell r="A57">
            <v>8670</v>
          </cell>
          <cell r="B57" t="str">
            <v>Inmov intang proy - Deter valor investigación</v>
          </cell>
          <cell r="C57" t="str">
            <v>Intang assets in projects - Impairment of research</v>
          </cell>
          <cell r="I57">
            <v>0</v>
          </cell>
          <cell r="K57">
            <v>0</v>
          </cell>
        </row>
        <row r="58">
          <cell r="A58">
            <v>8671</v>
          </cell>
          <cell r="B58" t="str">
            <v>Inmov intang proy - Deter valor desarrollo</v>
          </cell>
          <cell r="C58" t="str">
            <v>Intang assets in projects - Impairment of development</v>
          </cell>
          <cell r="I58">
            <v>0</v>
          </cell>
          <cell r="K58">
            <v>0</v>
          </cell>
        </row>
        <row r="59">
          <cell r="A59">
            <v>8672</v>
          </cell>
          <cell r="B59" t="str">
            <v>Inmov intang proy - Deter valor concesiones admini</v>
          </cell>
          <cell r="C59" t="str">
            <v>Intang assets in projects - Impairment of admin concess</v>
          </cell>
          <cell r="I59">
            <v>0</v>
          </cell>
          <cell r="K59">
            <v>0</v>
          </cell>
        </row>
        <row r="60">
          <cell r="A60">
            <v>8673</v>
          </cell>
          <cell r="B60" t="str">
            <v>Inmov intang proy - Deter valor propiedad industri</v>
          </cell>
          <cell r="C60" t="str">
            <v>Intang assets in projects - Impairment of ind property</v>
          </cell>
          <cell r="I60">
            <v>0</v>
          </cell>
          <cell r="K60">
            <v>0</v>
          </cell>
        </row>
        <row r="61">
          <cell r="A61">
            <v>8674</v>
          </cell>
          <cell r="B61" t="str">
            <v>Inmov intang proy - Deter valor fondo de comercio</v>
          </cell>
          <cell r="C61" t="str">
            <v>Intang assets in projects - Impairment of goodwill</v>
          </cell>
          <cell r="I61">
            <v>0</v>
          </cell>
          <cell r="K61">
            <v>0</v>
          </cell>
        </row>
        <row r="62">
          <cell r="A62">
            <v>8675</v>
          </cell>
          <cell r="B62" t="str">
            <v>Inmov intang proy - Deter valor derechos de traspa</v>
          </cell>
          <cell r="C62" t="str">
            <v>Intang assets in projects - Imp of leasehold assn rights</v>
          </cell>
          <cell r="I62">
            <v>0</v>
          </cell>
          <cell r="K62">
            <v>0</v>
          </cell>
        </row>
        <row r="63">
          <cell r="A63">
            <v>8676</v>
          </cell>
          <cell r="B63" t="str">
            <v>Inmov intang proy - Deter valor aplicaciones infor</v>
          </cell>
          <cell r="C63" t="str">
            <v>Intang assets in projects - Imp of computer software</v>
          </cell>
          <cell r="I63">
            <v>0</v>
          </cell>
          <cell r="K63">
            <v>0</v>
          </cell>
        </row>
        <row r="64">
          <cell r="A64">
            <v>8678</v>
          </cell>
          <cell r="B64" t="str">
            <v>Inmov intang proy - Deter valor otro inmov intang</v>
          </cell>
          <cell r="C64" t="str">
            <v>Intang assets in projects - Imp of other intangible assets</v>
          </cell>
          <cell r="I64">
            <v>0</v>
          </cell>
          <cell r="K64">
            <v>0</v>
          </cell>
        </row>
        <row r="65">
          <cell r="A65" t="str">
            <v>ACRE</v>
          </cell>
          <cell r="B65" t="str">
            <v>8. Acuerdos de concesión, activos regulados</v>
          </cell>
          <cell r="C65" t="str">
            <v>8. Concession arrangements intangible assets (IFRIC 12)</v>
          </cell>
          <cell r="D65">
            <v>0</v>
          </cell>
          <cell r="E65">
            <v>0</v>
          </cell>
          <cell r="F65">
            <v>18007494.349999998</v>
          </cell>
          <cell r="G65">
            <v>0</v>
          </cell>
          <cell r="H65">
            <v>0</v>
          </cell>
          <cell r="I65">
            <v>18007494.349999998</v>
          </cell>
          <cell r="J65">
            <v>0</v>
          </cell>
          <cell r="K65">
            <v>18007494.349999998</v>
          </cell>
        </row>
        <row r="66">
          <cell r="A66">
            <v>2070</v>
          </cell>
          <cell r="B66" t="str">
            <v>Act intangible, ac concesión, sin financ proyecto</v>
          </cell>
          <cell r="C66" t="str">
            <v>Acquisition-related costs concession arrangements</v>
          </cell>
          <cell r="F66">
            <v>18613006.109999999</v>
          </cell>
          <cell r="I66">
            <v>18613006.109999999</v>
          </cell>
          <cell r="K66">
            <v>18613006.109999999</v>
          </cell>
        </row>
        <row r="67">
          <cell r="A67">
            <v>2085</v>
          </cell>
          <cell r="B67" t="str">
            <v>Act intangible, ac concesión, con financ proyecto</v>
          </cell>
          <cell r="C67" t="str">
            <v>Concession arrangements intangible assets</v>
          </cell>
          <cell r="I67">
            <v>0</v>
          </cell>
          <cell r="K67">
            <v>0</v>
          </cell>
        </row>
        <row r="68">
          <cell r="A68">
            <v>2095</v>
          </cell>
          <cell r="B68" t="str">
            <v>Antic inm intang, ac concesión, con financ proyect</v>
          </cell>
          <cell r="C68" t="str">
            <v>Advances for concession intagible assets</v>
          </cell>
          <cell r="I68">
            <v>0</v>
          </cell>
          <cell r="K68">
            <v>0</v>
          </cell>
        </row>
        <row r="69">
          <cell r="A69">
            <v>2809</v>
          </cell>
          <cell r="B69" t="str">
            <v>Amort acum inm intang, ac conces, con financ proye</v>
          </cell>
          <cell r="C69" t="str">
            <v>Accumulated amortization concession intangible assets</v>
          </cell>
          <cell r="I69">
            <v>0</v>
          </cell>
          <cell r="K69">
            <v>0</v>
          </cell>
        </row>
        <row r="70">
          <cell r="A70">
            <v>2909</v>
          </cell>
          <cell r="B70" t="str">
            <v>Amort acum inm intang, ac conces, sin financ proye</v>
          </cell>
          <cell r="C70" t="str">
            <v>Impairment losses concession intangible assets</v>
          </cell>
          <cell r="F70">
            <v>-605511.76</v>
          </cell>
          <cell r="I70">
            <v>-605511.76</v>
          </cell>
          <cell r="K70">
            <v>-605511.76</v>
          </cell>
        </row>
        <row r="71">
          <cell r="A71" t="str">
            <v>INMA</v>
          </cell>
          <cell r="B71" t="str">
            <v>II. Inmovilizado material</v>
          </cell>
          <cell r="C71" t="str">
            <v>II. Tangible assets</v>
          </cell>
          <cell r="D71">
            <v>89170819.63000001</v>
          </cell>
          <cell r="E71">
            <v>1537061343.7100003</v>
          </cell>
          <cell r="F71">
            <v>683628.39</v>
          </cell>
          <cell r="G71">
            <v>178938464.63000005</v>
          </cell>
          <cell r="H71">
            <v>1617998.42</v>
          </cell>
          <cell r="I71">
            <v>1807472254.7800007</v>
          </cell>
          <cell r="J71">
            <v>0</v>
          </cell>
          <cell r="K71">
            <v>1807472254.7800007</v>
          </cell>
        </row>
        <row r="72">
          <cell r="A72" t="str">
            <v>TECO</v>
          </cell>
          <cell r="B72" t="str">
            <v>1. Terrenos y construcciones</v>
          </cell>
          <cell r="C72" t="str">
            <v>1. Land and structures</v>
          </cell>
          <cell r="D72">
            <v>6451570.2300000004</v>
          </cell>
          <cell r="E72">
            <v>138211833.59999999</v>
          </cell>
          <cell r="F72">
            <v>0</v>
          </cell>
          <cell r="G72">
            <v>33227691.860000003</v>
          </cell>
          <cell r="H72">
            <v>0</v>
          </cell>
          <cell r="I72">
            <v>177891095.69</v>
          </cell>
          <cell r="J72">
            <v>0</v>
          </cell>
          <cell r="K72">
            <v>177891095.69</v>
          </cell>
        </row>
        <row r="73">
          <cell r="A73">
            <v>2100</v>
          </cell>
          <cell r="B73" t="str">
            <v>Terrenos y bienes naturales</v>
          </cell>
          <cell r="C73" t="str">
            <v>Land and natural resources</v>
          </cell>
          <cell r="K73">
            <v>0</v>
          </cell>
        </row>
        <row r="74">
          <cell r="A74">
            <v>2110</v>
          </cell>
          <cell r="B74" t="str">
            <v>Construcciones</v>
          </cell>
          <cell r="C74" t="str">
            <v>Structures</v>
          </cell>
          <cell r="D74">
            <v>6473192.9900000002</v>
          </cell>
          <cell r="E74">
            <v>218756680.00999999</v>
          </cell>
          <cell r="G74">
            <v>66445090.560000002</v>
          </cell>
          <cell r="I74">
            <v>291674963.56</v>
          </cell>
          <cell r="K74">
            <v>291674963.56</v>
          </cell>
        </row>
        <row r="75">
          <cell r="A75">
            <v>2811</v>
          </cell>
          <cell r="B75" t="str">
            <v>Amortización acumulada construcciones</v>
          </cell>
          <cell r="C75" t="str">
            <v>Accumulated amortization of structures</v>
          </cell>
          <cell r="D75">
            <v>-21622.76</v>
          </cell>
          <cell r="E75">
            <v>-80544846.409999996</v>
          </cell>
          <cell r="G75">
            <v>-33217398.699999999</v>
          </cell>
          <cell r="I75">
            <v>-113783867.87</v>
          </cell>
          <cell r="K75">
            <v>-113783867.87</v>
          </cell>
        </row>
        <row r="76">
          <cell r="A76">
            <v>2910</v>
          </cell>
          <cell r="B76" t="str">
            <v>Deterioro de valor de terrenos y bienes naturales</v>
          </cell>
          <cell r="C76" t="str">
            <v>Impairment of land and natural resources</v>
          </cell>
          <cell r="I76">
            <v>0</v>
          </cell>
          <cell r="K76">
            <v>0</v>
          </cell>
        </row>
        <row r="77">
          <cell r="A77">
            <v>2911</v>
          </cell>
          <cell r="B77" t="str">
            <v>Deterioro de valor de construcciones</v>
          </cell>
          <cell r="C77" t="str">
            <v>Impairment of structures</v>
          </cell>
          <cell r="I77">
            <v>0</v>
          </cell>
          <cell r="K77">
            <v>0</v>
          </cell>
        </row>
        <row r="78">
          <cell r="A78" t="str">
            <v>ITMU</v>
          </cell>
          <cell r="B78" t="str">
            <v>2. Instalaciones técnicas y otro inmovilizado</v>
          </cell>
          <cell r="C78" t="str">
            <v>2. Plant and other tangible assets</v>
          </cell>
          <cell r="D78">
            <v>81521267.260000005</v>
          </cell>
          <cell r="E78">
            <v>1398849510.1100004</v>
          </cell>
          <cell r="F78">
            <v>683628.39</v>
          </cell>
          <cell r="G78">
            <v>144281323.37000003</v>
          </cell>
          <cell r="H78">
            <v>1617998.42</v>
          </cell>
          <cell r="I78">
            <v>1626953727.5500007</v>
          </cell>
          <cell r="J78">
            <v>0</v>
          </cell>
          <cell r="K78">
            <v>1626953727.5500007</v>
          </cell>
        </row>
        <row r="79">
          <cell r="A79">
            <v>2120</v>
          </cell>
          <cell r="B79" t="str">
            <v>Instalaciones técnicas</v>
          </cell>
          <cell r="C79" t="str">
            <v>Plant</v>
          </cell>
        </row>
        <row r="80">
          <cell r="A80">
            <v>2130</v>
          </cell>
          <cell r="B80" t="str">
            <v>Maquinaria</v>
          </cell>
          <cell r="C80" t="str">
            <v>Machinery</v>
          </cell>
          <cell r="D80">
            <v>75224300.890000001</v>
          </cell>
          <cell r="E80">
            <v>3152993190.4200001</v>
          </cell>
          <cell r="F80">
            <v>11701.22</v>
          </cell>
          <cell r="G80">
            <v>203020025.63999999</v>
          </cell>
          <cell r="H80">
            <v>34599.480000000003</v>
          </cell>
          <cell r="I80">
            <v>3431283817.6499996</v>
          </cell>
          <cell r="K80">
            <v>3431283817.6499996</v>
          </cell>
        </row>
        <row r="81">
          <cell r="A81">
            <v>2140</v>
          </cell>
          <cell r="B81" t="str">
            <v>Utillaje</v>
          </cell>
          <cell r="C81" t="str">
            <v>Tools</v>
          </cell>
          <cell r="I81">
            <v>0</v>
          </cell>
          <cell r="K81">
            <v>0</v>
          </cell>
        </row>
        <row r="82">
          <cell r="A82">
            <v>2150</v>
          </cell>
          <cell r="B82" t="str">
            <v>Otras instalaciones</v>
          </cell>
          <cell r="C82" t="str">
            <v>Other fixtures</v>
          </cell>
          <cell r="I82">
            <v>0</v>
          </cell>
        </row>
        <row r="83">
          <cell r="A83">
            <v>2160</v>
          </cell>
          <cell r="B83" t="str">
            <v>Mobiliario</v>
          </cell>
          <cell r="C83" t="str">
            <v>Furniture</v>
          </cell>
          <cell r="I83">
            <v>0</v>
          </cell>
          <cell r="K83">
            <v>0</v>
          </cell>
        </row>
        <row r="84">
          <cell r="A84">
            <v>2170</v>
          </cell>
          <cell r="B84" t="str">
            <v>Equipos para procesos de información</v>
          </cell>
          <cell r="C84" t="str">
            <v>Computer system</v>
          </cell>
          <cell r="I84">
            <v>0</v>
          </cell>
          <cell r="K84">
            <v>0</v>
          </cell>
        </row>
        <row r="85">
          <cell r="A85">
            <v>2180</v>
          </cell>
          <cell r="B85" t="str">
            <v>Elementos de transporte</v>
          </cell>
          <cell r="C85" t="str">
            <v>Transportation equipment</v>
          </cell>
          <cell r="I85">
            <v>0</v>
          </cell>
          <cell r="K85">
            <v>0</v>
          </cell>
        </row>
        <row r="86">
          <cell r="A86">
            <v>2190</v>
          </cell>
          <cell r="B86" t="str">
            <v>Otro inmovilizado material</v>
          </cell>
          <cell r="C86" t="str">
            <v>Other tangible fixed assets</v>
          </cell>
          <cell r="D86">
            <v>117421071.09</v>
          </cell>
          <cell r="E86">
            <v>11854.11</v>
          </cell>
          <cell r="F86">
            <v>1947729.63</v>
          </cell>
          <cell r="G86">
            <v>163614828.21000001</v>
          </cell>
          <cell r="H86">
            <v>7381887.0999999996</v>
          </cell>
          <cell r="I86">
            <v>290377370.14000005</v>
          </cell>
          <cell r="K86">
            <v>290377370.14000005</v>
          </cell>
        </row>
        <row r="87">
          <cell r="A87">
            <v>2812</v>
          </cell>
          <cell r="B87" t="str">
            <v>Amortización acumulada instalaciones técnicas</v>
          </cell>
          <cell r="C87" t="str">
            <v>Accumulated amortization of plant</v>
          </cell>
        </row>
        <row r="88">
          <cell r="A88">
            <v>2813</v>
          </cell>
          <cell r="B88" t="str">
            <v>Amortización acumulada maquinaria</v>
          </cell>
          <cell r="C88" t="str">
            <v>Accumulated amortization of machinery</v>
          </cell>
          <cell r="D88">
            <v>-30758931.93</v>
          </cell>
          <cell r="E88">
            <v>-1754145547.3099999</v>
          </cell>
          <cell r="F88">
            <v>-5781.31</v>
          </cell>
          <cell r="G88">
            <v>-130968278.91</v>
          </cell>
          <cell r="H88">
            <v>-18776.22</v>
          </cell>
          <cell r="I88">
            <v>-1915897315.6800001</v>
          </cell>
          <cell r="K88">
            <v>-1915897315.6800001</v>
          </cell>
        </row>
        <row r="89">
          <cell r="A89">
            <v>2814</v>
          </cell>
          <cell r="B89" t="str">
            <v>Amortización acumulada utillaje</v>
          </cell>
          <cell r="C89" t="str">
            <v>Accumulated amortization of tools</v>
          </cell>
          <cell r="I89">
            <v>0</v>
          </cell>
          <cell r="K89">
            <v>0</v>
          </cell>
        </row>
        <row r="90">
          <cell r="A90">
            <v>2815</v>
          </cell>
          <cell r="B90" t="str">
            <v>Amortización acumulada otras instalaciones</v>
          </cell>
          <cell r="C90" t="str">
            <v>Accumulated amortization of other fixtures</v>
          </cell>
          <cell r="I90">
            <v>0</v>
          </cell>
        </row>
        <row r="91">
          <cell r="A91">
            <v>2816</v>
          </cell>
          <cell r="B91" t="str">
            <v>Amortización acumulada mobiliario</v>
          </cell>
          <cell r="C91" t="str">
            <v>Accumulated amortization of furniture</v>
          </cell>
          <cell r="I91">
            <v>0</v>
          </cell>
          <cell r="K91">
            <v>0</v>
          </cell>
        </row>
        <row r="92">
          <cell r="A92">
            <v>2817</v>
          </cell>
          <cell r="B92" t="str">
            <v>Amortización acumulada equipo procesos información</v>
          </cell>
          <cell r="C92" t="str">
            <v>Accumulated amortization of computer system</v>
          </cell>
          <cell r="I92">
            <v>0</v>
          </cell>
          <cell r="K92">
            <v>0</v>
          </cell>
        </row>
        <row r="93">
          <cell r="A93">
            <v>2818</v>
          </cell>
          <cell r="B93" t="str">
            <v>Amortización acumulada elementos de transporte</v>
          </cell>
          <cell r="C93" t="str">
            <v>Accumulated amortization of transportation equipment</v>
          </cell>
          <cell r="I93">
            <v>0</v>
          </cell>
          <cell r="K93">
            <v>0</v>
          </cell>
        </row>
        <row r="94">
          <cell r="A94">
            <v>2819</v>
          </cell>
          <cell r="B94" t="str">
            <v>Amortización acumulada otro inmovilizado material</v>
          </cell>
          <cell r="C94" t="str">
            <v>Accumulated amortization of other tangible fixed assets</v>
          </cell>
          <cell r="D94">
            <v>-80365172.790000007</v>
          </cell>
          <cell r="E94">
            <v>-9987.11</v>
          </cell>
          <cell r="F94">
            <v>-1270021.1499999999</v>
          </cell>
          <cell r="G94">
            <v>-91385251.569999993</v>
          </cell>
          <cell r="H94">
            <v>-5779711.9400000004</v>
          </cell>
          <cell r="I94">
            <v>-178810144.56</v>
          </cell>
          <cell r="K94">
            <v>-178810144.56</v>
          </cell>
        </row>
        <row r="95">
          <cell r="A95">
            <v>2912</v>
          </cell>
          <cell r="B95" t="str">
            <v>Deterioro de valor de instalaciones técnicas</v>
          </cell>
          <cell r="C95" t="str">
            <v>Impairment of plant</v>
          </cell>
          <cell r="I95">
            <v>0</v>
          </cell>
          <cell r="K95">
            <v>0</v>
          </cell>
        </row>
        <row r="96">
          <cell r="A96">
            <v>2913</v>
          </cell>
          <cell r="B96" t="str">
            <v>Deterioro de valor de maquinaria</v>
          </cell>
          <cell r="C96" t="str">
            <v>Impairment of machinery</v>
          </cell>
          <cell r="I96">
            <v>0</v>
          </cell>
          <cell r="K96">
            <v>0</v>
          </cell>
        </row>
        <row r="97">
          <cell r="A97">
            <v>2914</v>
          </cell>
          <cell r="B97" t="str">
            <v>Deterioro de valor de utillaje</v>
          </cell>
          <cell r="C97" t="str">
            <v>Impairment of tools</v>
          </cell>
          <cell r="I97">
            <v>0</v>
          </cell>
          <cell r="K97">
            <v>0</v>
          </cell>
        </row>
        <row r="98">
          <cell r="A98">
            <v>2915</v>
          </cell>
          <cell r="B98" t="str">
            <v>Deterioro de valor de otras instalaciones</v>
          </cell>
          <cell r="C98" t="str">
            <v>Impairment of other fixtures</v>
          </cell>
          <cell r="I98">
            <v>0</v>
          </cell>
          <cell r="K98">
            <v>0</v>
          </cell>
        </row>
        <row r="99">
          <cell r="A99">
            <v>2916</v>
          </cell>
          <cell r="B99" t="str">
            <v>Deterioro de valor de mobiliario</v>
          </cell>
          <cell r="C99" t="str">
            <v>Impairment of furniture</v>
          </cell>
          <cell r="I99">
            <v>0</v>
          </cell>
          <cell r="K99">
            <v>0</v>
          </cell>
        </row>
        <row r="100">
          <cell r="A100">
            <v>2917</v>
          </cell>
          <cell r="B100" t="str">
            <v>Deterioro de valor de equipos proc información</v>
          </cell>
          <cell r="C100" t="str">
            <v>Impairment of computer system</v>
          </cell>
          <cell r="I100">
            <v>0</v>
          </cell>
          <cell r="K100">
            <v>0</v>
          </cell>
        </row>
        <row r="101">
          <cell r="A101">
            <v>2918</v>
          </cell>
          <cell r="B101" t="str">
            <v>Deterioro de valor de elem de transporte</v>
          </cell>
          <cell r="C101" t="str">
            <v>Impairment of transportation equipment</v>
          </cell>
          <cell r="I101">
            <v>0</v>
          </cell>
          <cell r="K101">
            <v>0</v>
          </cell>
        </row>
        <row r="102">
          <cell r="A102">
            <v>2919</v>
          </cell>
          <cell r="B102" t="str">
            <v>Deterioro de valor de otro inmov material</v>
          </cell>
          <cell r="C102" t="str">
            <v>Impairment of other tangible fixed assets</v>
          </cell>
          <cell r="I102">
            <v>0</v>
          </cell>
          <cell r="K102">
            <v>0</v>
          </cell>
        </row>
        <row r="103">
          <cell r="A103" t="str">
            <v>INCU</v>
          </cell>
          <cell r="B103" t="str">
            <v>3. Inmovilizado en curso y anticipos</v>
          </cell>
          <cell r="C103" t="str">
            <v>3. Construction in progress and advances</v>
          </cell>
          <cell r="D103">
            <v>1197982.1399999999</v>
          </cell>
          <cell r="E103">
            <v>0</v>
          </cell>
          <cell r="F103">
            <v>0</v>
          </cell>
          <cell r="G103">
            <v>1429449.4</v>
          </cell>
          <cell r="H103">
            <v>0</v>
          </cell>
          <cell r="I103">
            <v>2627431.54</v>
          </cell>
          <cell r="J103">
            <v>0</v>
          </cell>
          <cell r="K103">
            <v>2627431.54</v>
          </cell>
        </row>
        <row r="104">
          <cell r="A104">
            <v>2300</v>
          </cell>
          <cell r="B104" t="str">
            <v>Adaptación de terrenos y bienes naturales</v>
          </cell>
          <cell r="C104" t="str">
            <v>Adaptation of land and natural resources</v>
          </cell>
          <cell r="I104">
            <v>0</v>
          </cell>
          <cell r="K104">
            <v>0</v>
          </cell>
        </row>
        <row r="105">
          <cell r="A105">
            <v>2310</v>
          </cell>
          <cell r="B105" t="str">
            <v>Construcciones en curso</v>
          </cell>
          <cell r="C105" t="str">
            <v>Construction in progress</v>
          </cell>
          <cell r="D105">
            <v>1197982.1399999999</v>
          </cell>
          <cell r="G105">
            <v>1379574.4</v>
          </cell>
          <cell r="I105">
            <v>2577556.54</v>
          </cell>
          <cell r="K105">
            <v>2577556.54</v>
          </cell>
        </row>
        <row r="106">
          <cell r="A106">
            <v>2320</v>
          </cell>
          <cell r="B106" t="str">
            <v>Instalaciones técnicas en montaje</v>
          </cell>
          <cell r="C106" t="str">
            <v>Plant in assembly</v>
          </cell>
          <cell r="I106">
            <v>0</v>
          </cell>
          <cell r="K106">
            <v>0</v>
          </cell>
        </row>
        <row r="107">
          <cell r="A107">
            <v>2330</v>
          </cell>
          <cell r="B107" t="str">
            <v>Maquinaria en montaje</v>
          </cell>
          <cell r="C107" t="str">
            <v>Machinery in assembly</v>
          </cell>
          <cell r="I107">
            <v>0</v>
          </cell>
          <cell r="K107">
            <v>0</v>
          </cell>
        </row>
        <row r="108">
          <cell r="A108">
            <v>2370</v>
          </cell>
          <cell r="B108" t="str">
            <v>Equipos para procesos de información en montaje</v>
          </cell>
          <cell r="C108" t="str">
            <v>Computer system in assembly</v>
          </cell>
          <cell r="I108">
            <v>0</v>
          </cell>
          <cell r="K108">
            <v>0</v>
          </cell>
        </row>
        <row r="109">
          <cell r="A109">
            <v>2390</v>
          </cell>
          <cell r="B109" t="str">
            <v>Anticipos para inmovilizaciones materiales</v>
          </cell>
          <cell r="C109" t="str">
            <v>Advances for tangible fixed assets</v>
          </cell>
          <cell r="G109">
            <v>49875</v>
          </cell>
          <cell r="I109">
            <v>49875</v>
          </cell>
          <cell r="K109">
            <v>49875</v>
          </cell>
        </row>
        <row r="110">
          <cell r="A110" t="str">
            <v>IMPR</v>
          </cell>
          <cell r="B110" t="str">
            <v>4. Inmovilizado material en proyectos</v>
          </cell>
          <cell r="C110" t="str">
            <v>4. Tangible assets in projects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8400</v>
          </cell>
          <cell r="B111" t="str">
            <v>Inm mat en proyectos - Terrenos y bienes naturales</v>
          </cell>
          <cell r="C111" t="str">
            <v>Tang assets in projects - Land and natural resources</v>
          </cell>
          <cell r="I111">
            <v>0</v>
          </cell>
          <cell r="K111">
            <v>0</v>
          </cell>
        </row>
        <row r="112">
          <cell r="A112">
            <v>8401</v>
          </cell>
          <cell r="B112" t="str">
            <v>Inm mat en proyectos - Construcciones</v>
          </cell>
          <cell r="C112" t="str">
            <v>Tang assets in projects - Structures</v>
          </cell>
          <cell r="I112">
            <v>0</v>
          </cell>
          <cell r="K112">
            <v>0</v>
          </cell>
        </row>
        <row r="113">
          <cell r="A113">
            <v>8402</v>
          </cell>
          <cell r="B113" t="str">
            <v>Inm mat en proyectos - Instalaciones técnicas</v>
          </cell>
          <cell r="C113" t="str">
            <v>Tang assets in projects - Plant</v>
          </cell>
          <cell r="I113">
            <v>0</v>
          </cell>
          <cell r="K113">
            <v>0</v>
          </cell>
        </row>
        <row r="114">
          <cell r="A114">
            <v>8403</v>
          </cell>
          <cell r="B114" t="str">
            <v>Inm mat en proyectos - Maquinaria</v>
          </cell>
          <cell r="C114" t="str">
            <v>Tang assets in projects - Machinery</v>
          </cell>
          <cell r="I114">
            <v>0</v>
          </cell>
          <cell r="K114">
            <v>0</v>
          </cell>
        </row>
        <row r="115">
          <cell r="A115">
            <v>8404</v>
          </cell>
          <cell r="B115" t="str">
            <v>Inm mat en proyectos - Utillaje</v>
          </cell>
          <cell r="C115" t="str">
            <v>Tang assets in projects - Tools</v>
          </cell>
          <cell r="I115">
            <v>0</v>
          </cell>
          <cell r="K115">
            <v>0</v>
          </cell>
        </row>
        <row r="116">
          <cell r="A116">
            <v>8405</v>
          </cell>
          <cell r="B116" t="str">
            <v>Inm mat en proyectos - Otras instalaciones</v>
          </cell>
          <cell r="C116" t="str">
            <v>Tang assets in projects - Other fixtures</v>
          </cell>
          <cell r="I116">
            <v>0</v>
          </cell>
          <cell r="K116">
            <v>0</v>
          </cell>
        </row>
        <row r="117">
          <cell r="A117">
            <v>8406</v>
          </cell>
          <cell r="B117" t="str">
            <v>Inm mat en proyectos - Mobiliario</v>
          </cell>
          <cell r="C117" t="str">
            <v>Tang assets in projects - Furniture</v>
          </cell>
          <cell r="I117">
            <v>0</v>
          </cell>
          <cell r="K117">
            <v>0</v>
          </cell>
        </row>
        <row r="118">
          <cell r="A118">
            <v>8407</v>
          </cell>
          <cell r="B118" t="str">
            <v>Inm mat en proyectos - Equipos proc información</v>
          </cell>
          <cell r="C118" t="str">
            <v>Tang assets in projects - Computer system</v>
          </cell>
          <cell r="I118">
            <v>0</v>
          </cell>
          <cell r="K118">
            <v>0</v>
          </cell>
        </row>
        <row r="119">
          <cell r="A119">
            <v>8408</v>
          </cell>
          <cell r="B119" t="str">
            <v>Inm mat en proyectos - Elementos de transporte</v>
          </cell>
          <cell r="C119" t="str">
            <v>Tang assets in projects - Transportation equipment</v>
          </cell>
          <cell r="I119">
            <v>0</v>
          </cell>
          <cell r="K119">
            <v>0</v>
          </cell>
        </row>
        <row r="120">
          <cell r="A120">
            <v>8409</v>
          </cell>
          <cell r="B120" t="str">
            <v>Inm mat en proyectos - Otro inmov material</v>
          </cell>
          <cell r="C120" t="str">
            <v>Tang assets in projects - Other tangible fixed assets</v>
          </cell>
          <cell r="I120">
            <v>0</v>
          </cell>
          <cell r="K120">
            <v>0</v>
          </cell>
        </row>
        <row r="121">
          <cell r="A121">
            <v>8410</v>
          </cell>
          <cell r="B121" t="str">
            <v>Inmov mat en proy - Adaptac de terr y bs naturales</v>
          </cell>
          <cell r="C121" t="str">
            <v>Tang assets in projects - Adapt land and nat resources</v>
          </cell>
          <cell r="I121">
            <v>0</v>
          </cell>
          <cell r="K121">
            <v>0</v>
          </cell>
        </row>
        <row r="122">
          <cell r="A122">
            <v>8411</v>
          </cell>
          <cell r="B122" t="str">
            <v>Inmov mat en proy - Construcciones en curso</v>
          </cell>
          <cell r="C122" t="str">
            <v>Tang assets in projects - Construction in progress</v>
          </cell>
          <cell r="I122">
            <v>0</v>
          </cell>
          <cell r="K122">
            <v>0</v>
          </cell>
        </row>
        <row r="123">
          <cell r="A123">
            <v>8412</v>
          </cell>
          <cell r="B123" t="str">
            <v>Inmov mat en proy - Instalac técnicas en montaje</v>
          </cell>
          <cell r="C123" t="str">
            <v>Tang assets in projects - Plant in assembly</v>
          </cell>
          <cell r="I123">
            <v>0</v>
          </cell>
          <cell r="K123">
            <v>0</v>
          </cell>
        </row>
        <row r="124">
          <cell r="A124">
            <v>8413</v>
          </cell>
          <cell r="B124" t="str">
            <v>Inmov mat en proy - Maquinaria en montaje</v>
          </cell>
          <cell r="C124" t="str">
            <v>Tang assets in projects - Machinery in assembly</v>
          </cell>
          <cell r="I124">
            <v>0</v>
          </cell>
          <cell r="K124">
            <v>0</v>
          </cell>
        </row>
        <row r="125">
          <cell r="A125">
            <v>8417</v>
          </cell>
          <cell r="B125" t="str">
            <v>Inmov mat en proy - Equipos proc informac montaje</v>
          </cell>
          <cell r="C125" t="str">
            <v>Tang assets in projects - Computer system in assembly</v>
          </cell>
          <cell r="I125">
            <v>0</v>
          </cell>
          <cell r="K125">
            <v>0</v>
          </cell>
        </row>
        <row r="126">
          <cell r="A126">
            <v>8419</v>
          </cell>
          <cell r="B126" t="str">
            <v>Inmov mat en proy - Anticipos para inmov materiale</v>
          </cell>
          <cell r="C126" t="str">
            <v>Tang assets in projects - Advances for Tang assets</v>
          </cell>
          <cell r="I126">
            <v>0</v>
          </cell>
          <cell r="K126">
            <v>0</v>
          </cell>
        </row>
        <row r="127">
          <cell r="A127">
            <v>8481</v>
          </cell>
          <cell r="B127" t="str">
            <v>Inm mat en proyectos - Amort acum construcciones</v>
          </cell>
          <cell r="C127" t="str">
            <v>Tang assets in projects - Accum amort of structures</v>
          </cell>
          <cell r="I127">
            <v>0</v>
          </cell>
          <cell r="K127">
            <v>0</v>
          </cell>
        </row>
        <row r="128">
          <cell r="A128">
            <v>8482</v>
          </cell>
          <cell r="B128" t="str">
            <v>Inm mat en proyectos - Amor acum instalac técnicas</v>
          </cell>
          <cell r="C128" t="str">
            <v>Tang assets in projects - Accum amort of plant</v>
          </cell>
          <cell r="I128">
            <v>0</v>
          </cell>
          <cell r="K128">
            <v>0</v>
          </cell>
        </row>
        <row r="129">
          <cell r="A129">
            <v>8483</v>
          </cell>
          <cell r="B129" t="str">
            <v>Inm mat en proyectos - Amort acum maquinaria</v>
          </cell>
          <cell r="C129" t="str">
            <v>Tang assets in projects - Accum amort of machinery</v>
          </cell>
          <cell r="I129">
            <v>0</v>
          </cell>
          <cell r="K129">
            <v>0</v>
          </cell>
        </row>
        <row r="130">
          <cell r="A130">
            <v>8484</v>
          </cell>
          <cell r="B130" t="str">
            <v>Inm mat en proyectos - Amort acum utillaje</v>
          </cell>
          <cell r="C130" t="str">
            <v>Tang assets in projects - Accum amort of tools</v>
          </cell>
          <cell r="I130">
            <v>0</v>
          </cell>
          <cell r="K130">
            <v>0</v>
          </cell>
        </row>
        <row r="131">
          <cell r="A131">
            <v>8485</v>
          </cell>
          <cell r="B131" t="str">
            <v>Inm mat en proyectos - Amort acum otras instalac</v>
          </cell>
          <cell r="C131" t="str">
            <v>Tang assets in projects - Accum amort other fixtures</v>
          </cell>
          <cell r="I131">
            <v>0</v>
          </cell>
          <cell r="K131">
            <v>0</v>
          </cell>
        </row>
        <row r="132">
          <cell r="A132">
            <v>8486</v>
          </cell>
          <cell r="B132" t="str">
            <v>Inm mat en proyectos - Amort acum mobiliario</v>
          </cell>
          <cell r="C132" t="str">
            <v>Tang assets in projects - Accum amort of furniture</v>
          </cell>
          <cell r="I132">
            <v>0</v>
          </cell>
          <cell r="K132">
            <v>0</v>
          </cell>
        </row>
        <row r="133">
          <cell r="A133">
            <v>8487</v>
          </cell>
          <cell r="B133" t="str">
            <v>Inm mat en proyectos - Amort acum eq proc informac</v>
          </cell>
          <cell r="C133" t="str">
            <v>Tang assets in projects - Accum amort of comp system</v>
          </cell>
          <cell r="I133">
            <v>0</v>
          </cell>
          <cell r="K133">
            <v>0</v>
          </cell>
        </row>
        <row r="134">
          <cell r="A134">
            <v>8488</v>
          </cell>
          <cell r="B134" t="str">
            <v>Inm mat en proyectos - Amort acum elem transporte</v>
          </cell>
          <cell r="C134" t="str">
            <v>Tang assets in projects - Accum amort transport equip</v>
          </cell>
          <cell r="I134">
            <v>0</v>
          </cell>
          <cell r="K134">
            <v>0</v>
          </cell>
        </row>
        <row r="135">
          <cell r="A135">
            <v>8489</v>
          </cell>
          <cell r="B135" t="str">
            <v>Inm mat en proyectos - Amort acum otro inmov mater</v>
          </cell>
          <cell r="C135" t="str">
            <v>Tang assets in projects - Accum amort other tang assets</v>
          </cell>
          <cell r="I135">
            <v>0</v>
          </cell>
          <cell r="K135">
            <v>0</v>
          </cell>
        </row>
        <row r="136">
          <cell r="A136">
            <v>8490</v>
          </cell>
          <cell r="B136" t="str">
            <v>Inmov mat en proy - Det valor terr y bs naturales</v>
          </cell>
          <cell r="C136" t="str">
            <v>Tang assets in projects - Imp of land and nat resources</v>
          </cell>
          <cell r="I136">
            <v>0</v>
          </cell>
          <cell r="K136">
            <v>0</v>
          </cell>
        </row>
        <row r="137">
          <cell r="A137">
            <v>8491</v>
          </cell>
          <cell r="B137" t="str">
            <v>Inmov mat en proy - Det valor construcciones</v>
          </cell>
          <cell r="C137" t="str">
            <v>Tang assets in projects - Impairment of structures</v>
          </cell>
          <cell r="I137">
            <v>0</v>
          </cell>
          <cell r="K137">
            <v>0</v>
          </cell>
        </row>
        <row r="138">
          <cell r="A138">
            <v>8492</v>
          </cell>
          <cell r="B138" t="str">
            <v>Inmov mat en proy - Det valor instalac técnicas</v>
          </cell>
          <cell r="C138" t="str">
            <v>Tang assets in projects - Impairment of plant</v>
          </cell>
          <cell r="I138">
            <v>0</v>
          </cell>
          <cell r="K138">
            <v>0</v>
          </cell>
        </row>
        <row r="139">
          <cell r="A139">
            <v>8493</v>
          </cell>
          <cell r="B139" t="str">
            <v>Inmov mat en proy - Det valor maquinaria</v>
          </cell>
          <cell r="C139" t="str">
            <v>Tang assets in projects - Impairment of machinery</v>
          </cell>
          <cell r="I139">
            <v>0</v>
          </cell>
          <cell r="K139">
            <v>0</v>
          </cell>
        </row>
        <row r="140">
          <cell r="A140">
            <v>8494</v>
          </cell>
          <cell r="B140" t="str">
            <v>Inmov mat en proy - Det valor utillaje</v>
          </cell>
          <cell r="C140" t="str">
            <v>Tang assets in projects - Impairment of tools</v>
          </cell>
          <cell r="I140">
            <v>0</v>
          </cell>
          <cell r="K140">
            <v>0</v>
          </cell>
        </row>
        <row r="141">
          <cell r="A141">
            <v>8495</v>
          </cell>
          <cell r="B141" t="str">
            <v>Inmov mat en proy - Det valor otras instalaciones</v>
          </cell>
          <cell r="C141" t="str">
            <v>Tang assets in projects - Impairment of other fixtures</v>
          </cell>
          <cell r="I141">
            <v>0</v>
          </cell>
          <cell r="K141">
            <v>0</v>
          </cell>
        </row>
        <row r="142">
          <cell r="A142">
            <v>8496</v>
          </cell>
          <cell r="B142" t="str">
            <v>Inmov mat en proy - Det valor mobiliario</v>
          </cell>
          <cell r="C142" t="str">
            <v>Tang assets in projects - Impairment of furniture</v>
          </cell>
          <cell r="I142">
            <v>0</v>
          </cell>
          <cell r="K142">
            <v>0</v>
          </cell>
        </row>
        <row r="143">
          <cell r="A143">
            <v>8497</v>
          </cell>
          <cell r="B143" t="str">
            <v>Inmov mat en proy - Det valor equipos proc informa</v>
          </cell>
          <cell r="C143" t="str">
            <v>Tang assets in projects - Impairment of computer system</v>
          </cell>
          <cell r="I143">
            <v>0</v>
          </cell>
          <cell r="K143">
            <v>0</v>
          </cell>
        </row>
        <row r="144">
          <cell r="A144">
            <v>8498</v>
          </cell>
          <cell r="B144" t="str">
            <v>Inmov mat en proy - Det valor elementos de transpo</v>
          </cell>
          <cell r="C144" t="str">
            <v>Tang assets in projects - Imp of transportation equip</v>
          </cell>
          <cell r="I144">
            <v>0</v>
          </cell>
          <cell r="K144">
            <v>0</v>
          </cell>
        </row>
        <row r="145">
          <cell r="A145">
            <v>8499</v>
          </cell>
          <cell r="B145" t="str">
            <v>Inmov mat en proy - Det valor otro inmov material</v>
          </cell>
          <cell r="C145" t="str">
            <v>Tang assets in projects - Impairment other tang assets</v>
          </cell>
          <cell r="I145">
            <v>0</v>
          </cell>
          <cell r="K145">
            <v>0</v>
          </cell>
        </row>
        <row r="146">
          <cell r="A146" t="str">
            <v>IINM</v>
          </cell>
          <cell r="B146" t="str">
            <v>III. Inversiones inmobiliarias</v>
          </cell>
          <cell r="C146" t="str">
            <v>III. Real estate investments</v>
          </cell>
          <cell r="D146">
            <v>0</v>
          </cell>
          <cell r="E146">
            <v>0</v>
          </cell>
          <cell r="F146">
            <v>0</v>
          </cell>
          <cell r="G146">
            <v>24009769.079999998</v>
          </cell>
          <cell r="H146">
            <v>0</v>
          </cell>
          <cell r="I146">
            <v>24009769.079999998</v>
          </cell>
          <cell r="J146">
            <v>0</v>
          </cell>
          <cell r="K146">
            <v>24009769.079999998</v>
          </cell>
        </row>
        <row r="147">
          <cell r="A147" t="str">
            <v>TERR</v>
          </cell>
          <cell r="B147" t="str">
            <v>1. Terrenos</v>
          </cell>
          <cell r="C147" t="str">
            <v>1. 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2200</v>
          </cell>
          <cell r="B148" t="str">
            <v>Inversiones en terrenos y bienes naturales</v>
          </cell>
          <cell r="C148" t="str">
            <v>Investments in land and natural resources</v>
          </cell>
          <cell r="I148">
            <v>0</v>
          </cell>
          <cell r="K148">
            <v>0</v>
          </cell>
        </row>
        <row r="149">
          <cell r="A149">
            <v>2920</v>
          </cell>
          <cell r="B149" t="str">
            <v>Deterioro valor terr y bs naturales (inv inmob)</v>
          </cell>
          <cell r="C149" t="str">
            <v>Impairment of land and natural resources (real est inv)</v>
          </cell>
          <cell r="I149">
            <v>0</v>
          </cell>
          <cell r="K149">
            <v>0</v>
          </cell>
        </row>
        <row r="150">
          <cell r="A150" t="str">
            <v>CONT</v>
          </cell>
          <cell r="B150" t="str">
            <v>2. Construcciones</v>
          </cell>
          <cell r="C150" t="str">
            <v>2. Structures</v>
          </cell>
          <cell r="D150">
            <v>0</v>
          </cell>
          <cell r="E150">
            <v>0</v>
          </cell>
          <cell r="F150">
            <v>0</v>
          </cell>
          <cell r="G150">
            <v>24009769.079999998</v>
          </cell>
          <cell r="H150">
            <v>0</v>
          </cell>
          <cell r="I150">
            <v>24009769.079999998</v>
          </cell>
          <cell r="J150">
            <v>0</v>
          </cell>
          <cell r="K150">
            <v>24009769.079999998</v>
          </cell>
        </row>
        <row r="151">
          <cell r="A151">
            <v>2210</v>
          </cell>
          <cell r="B151" t="str">
            <v>Inversiones en construcciones</v>
          </cell>
          <cell r="C151" t="str">
            <v>Investments in structures</v>
          </cell>
          <cell r="G151">
            <v>58715955.119999997</v>
          </cell>
          <cell r="I151">
            <v>58715955.119999997</v>
          </cell>
          <cell r="K151">
            <v>58715955.119999997</v>
          </cell>
        </row>
        <row r="152">
          <cell r="A152">
            <v>2820</v>
          </cell>
          <cell r="B152" t="str">
            <v>Amortización acumulada inversiones inmobiliarias</v>
          </cell>
          <cell r="C152" t="str">
            <v>Accumulated amortization of real estate investments</v>
          </cell>
          <cell r="G152">
            <v>-34706186.039999999</v>
          </cell>
          <cell r="I152">
            <v>-34706186.039999999</v>
          </cell>
          <cell r="K152">
            <v>-34706186.039999999</v>
          </cell>
        </row>
        <row r="153">
          <cell r="A153">
            <v>2921</v>
          </cell>
          <cell r="B153" t="str">
            <v>Deterioro valor construcciones(inv inmob)</v>
          </cell>
          <cell r="C153" t="str">
            <v>Impairment of structures (real estate investments)</v>
          </cell>
          <cell r="I153">
            <v>0</v>
          </cell>
          <cell r="K153">
            <v>0</v>
          </cell>
        </row>
        <row r="154">
          <cell r="A154" t="str">
            <v>IEGA</v>
          </cell>
          <cell r="B154" t="str">
            <v>IV. Inversiones en empr del grupo y asociadas a lp</v>
          </cell>
          <cell r="C154" t="str">
            <v>IV. Long-term investments in group and associated companies</v>
          </cell>
          <cell r="D154">
            <v>0</v>
          </cell>
          <cell r="E154">
            <v>94016845</v>
          </cell>
          <cell r="F154">
            <v>189083845.20000002</v>
          </cell>
          <cell r="G154">
            <v>188785828.24000001</v>
          </cell>
          <cell r="H154">
            <v>1054447670.9</v>
          </cell>
          <cell r="I154">
            <v>1526334189.3400002</v>
          </cell>
          <cell r="J154">
            <v>-1056803106.55</v>
          </cell>
          <cell r="K154">
            <v>469531082.7900002</v>
          </cell>
        </row>
        <row r="155">
          <cell r="A155" t="str">
            <v>AEGA</v>
          </cell>
          <cell r="B155" t="str">
            <v>1. Instrumentos de patrimonio</v>
          </cell>
          <cell r="C155" t="str">
            <v>1. Equity securities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2403</v>
          </cell>
          <cell r="B156" t="str">
            <v>Participaciones a lp en empresas del grupo</v>
          </cell>
          <cell r="C156" t="str">
            <v>Long-term shareholdings in group companies</v>
          </cell>
          <cell r="I156">
            <v>0</v>
          </cell>
          <cell r="K156">
            <v>0</v>
          </cell>
        </row>
        <row r="157">
          <cell r="A157">
            <v>2404</v>
          </cell>
          <cell r="B157" t="str">
            <v>Participaciones a lp en empresas asociadas</v>
          </cell>
          <cell r="C157" t="str">
            <v>Long-term shareholdings in associated companies</v>
          </cell>
          <cell r="I157">
            <v>0</v>
          </cell>
          <cell r="K157">
            <v>0</v>
          </cell>
        </row>
        <row r="158">
          <cell r="A158">
            <v>2493</v>
          </cell>
          <cell r="B158" t="str">
            <v>Desembolsos pendientes sobre partic lp emp grupo</v>
          </cell>
          <cell r="C158" t="str">
            <v>Outstanding payments on long-term share group comp</v>
          </cell>
          <cell r="I158">
            <v>0</v>
          </cell>
          <cell r="K158">
            <v>0</v>
          </cell>
        </row>
        <row r="159">
          <cell r="A159">
            <v>2494</v>
          </cell>
          <cell r="B159" t="str">
            <v>Desembolsos pendientes sobre partic lp emp asoc</v>
          </cell>
          <cell r="C159" t="str">
            <v>Outstanding payments on long-term share associated comp</v>
          </cell>
          <cell r="I159">
            <v>0</v>
          </cell>
          <cell r="K159">
            <v>0</v>
          </cell>
        </row>
        <row r="160">
          <cell r="A160">
            <v>2933</v>
          </cell>
          <cell r="B160" t="str">
            <v>Deterioro valor participaciones lp empresas grupo</v>
          </cell>
          <cell r="C160" t="str">
            <v>Impairment of long-term shareholdings in group comp</v>
          </cell>
          <cell r="I160">
            <v>0</v>
          </cell>
          <cell r="K160">
            <v>0</v>
          </cell>
        </row>
        <row r="161">
          <cell r="A161">
            <v>2934</v>
          </cell>
          <cell r="B161" t="str">
            <v>Deterioro valor participaciones lp empresas asocia</v>
          </cell>
          <cell r="C161" t="str">
            <v>Impairment of long-term shareholdings in associated comp</v>
          </cell>
          <cell r="I161">
            <v>0</v>
          </cell>
          <cell r="K161">
            <v>0</v>
          </cell>
        </row>
        <row r="162">
          <cell r="A162" t="str">
            <v>CEGA</v>
          </cell>
          <cell r="B162" t="str">
            <v>2. Créditos a empresas</v>
          </cell>
          <cell r="C162" t="str">
            <v>2. Loans to companies</v>
          </cell>
          <cell r="D162">
            <v>0</v>
          </cell>
          <cell r="E162">
            <v>94016845</v>
          </cell>
          <cell r="F162">
            <v>189083845.20000002</v>
          </cell>
          <cell r="G162">
            <v>188785828.24000001</v>
          </cell>
          <cell r="H162">
            <v>1054447670.9</v>
          </cell>
          <cell r="I162">
            <v>1526334189.3400002</v>
          </cell>
          <cell r="J162">
            <v>-1056803106.55</v>
          </cell>
          <cell r="K162">
            <v>469531082.7900002</v>
          </cell>
        </row>
        <row r="163">
          <cell r="A163" t="str">
            <v>CEG1</v>
          </cell>
          <cell r="B163" t="str">
            <v>a) Empresas del grupo</v>
          </cell>
          <cell r="C163" t="str">
            <v>a) Group companies</v>
          </cell>
          <cell r="D163">
            <v>0</v>
          </cell>
          <cell r="E163">
            <v>0</v>
          </cell>
          <cell r="F163">
            <v>2355435.65</v>
          </cell>
          <cell r="G163">
            <v>0</v>
          </cell>
          <cell r="H163">
            <v>1054447670.9</v>
          </cell>
          <cell r="I163">
            <v>1056803106.55</v>
          </cell>
          <cell r="J163">
            <v>-1056803106.55</v>
          </cell>
          <cell r="K163">
            <v>0</v>
          </cell>
        </row>
        <row r="164">
          <cell r="A164">
            <v>2423</v>
          </cell>
          <cell r="B164" t="str">
            <v>Créditos a largo plazo a empresas del grupo</v>
          </cell>
          <cell r="C164" t="str">
            <v>Long-term loans to group companies</v>
          </cell>
          <cell r="F164">
            <v>2355435.65</v>
          </cell>
          <cell r="H164">
            <v>1054447670.9</v>
          </cell>
          <cell r="I164">
            <v>1056803106.55</v>
          </cell>
          <cell r="J164">
            <v>-1056803106.55</v>
          </cell>
          <cell r="K164">
            <v>0</v>
          </cell>
        </row>
        <row r="165">
          <cell r="A165">
            <v>2433</v>
          </cell>
          <cell r="B165" t="str">
            <v>Intereses l/p inversiones financieras emp grupo</v>
          </cell>
          <cell r="C165" t="str">
            <v>Long-term interest financial investments group companies</v>
          </cell>
          <cell r="I165">
            <v>0</v>
          </cell>
          <cell r="K165">
            <v>0</v>
          </cell>
        </row>
        <row r="166">
          <cell r="A166">
            <v>2953</v>
          </cell>
          <cell r="B166" t="str">
            <v>Deterioro valor créditos lp a empr grupo</v>
          </cell>
          <cell r="C166" t="str">
            <v>Impairment of long-term loans to group companies</v>
          </cell>
          <cell r="I166">
            <v>0</v>
          </cell>
          <cell r="K166">
            <v>0</v>
          </cell>
        </row>
        <row r="167">
          <cell r="A167" t="str">
            <v>CEG2</v>
          </cell>
          <cell r="B167" t="str">
            <v>b) Empresas asociadas</v>
          </cell>
          <cell r="C167" t="str">
            <v>b) Associated companies</v>
          </cell>
          <cell r="D167">
            <v>0</v>
          </cell>
          <cell r="E167">
            <v>94016845</v>
          </cell>
          <cell r="F167">
            <v>186728409.55000001</v>
          </cell>
          <cell r="G167">
            <v>188785828.24000001</v>
          </cell>
          <cell r="H167">
            <v>0</v>
          </cell>
          <cell r="I167">
            <v>469531082.79000002</v>
          </cell>
          <cell r="J167">
            <v>0</v>
          </cell>
          <cell r="K167">
            <v>469531082.79000002</v>
          </cell>
        </row>
        <row r="168">
          <cell r="A168">
            <v>2424</v>
          </cell>
          <cell r="B168" t="str">
            <v>Créditos a largo plazo a empresas asociadas</v>
          </cell>
          <cell r="C168" t="str">
            <v>Long-term loans to associated companies</v>
          </cell>
          <cell r="E168">
            <v>94016845</v>
          </cell>
          <cell r="F168">
            <v>186728409.55000001</v>
          </cell>
          <cell r="G168">
            <v>188785828.24000001</v>
          </cell>
          <cell r="I168">
            <v>469531082.79000002</v>
          </cell>
          <cell r="K168">
            <v>469531082.79000002</v>
          </cell>
        </row>
        <row r="169">
          <cell r="A169">
            <v>2434</v>
          </cell>
          <cell r="B169" t="str">
            <v>Intereses l/p inversiones financieras emp asoc</v>
          </cell>
          <cell r="C169" t="str">
            <v>Long-term interest financial investments associated companies</v>
          </cell>
          <cell r="I169">
            <v>0</v>
          </cell>
          <cell r="K169">
            <v>0</v>
          </cell>
        </row>
        <row r="170">
          <cell r="A170">
            <v>2954</v>
          </cell>
          <cell r="B170" t="str">
            <v>Deterioro valor créditos lp a empr asociadas</v>
          </cell>
          <cell r="C170" t="str">
            <v>Impairment of long-term loans to associated companies</v>
          </cell>
          <cell r="I170">
            <v>0</v>
          </cell>
          <cell r="K170">
            <v>0</v>
          </cell>
        </row>
        <row r="171">
          <cell r="A171" t="str">
            <v>VRDE</v>
          </cell>
          <cell r="B171" t="str">
            <v>3. Valores representativos de deuda</v>
          </cell>
          <cell r="C171" t="str">
            <v>3. Debt securities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2413</v>
          </cell>
          <cell r="B172" t="str">
            <v>Valores representativos deuda lp emp grupo</v>
          </cell>
          <cell r="C172" t="str">
            <v>Securities representing long-term debt group companies</v>
          </cell>
          <cell r="I172">
            <v>0</v>
          </cell>
          <cell r="K172">
            <v>0</v>
          </cell>
        </row>
        <row r="173">
          <cell r="A173">
            <v>2414</v>
          </cell>
          <cell r="B173" t="str">
            <v>Valores representativos deuda lp emp asociadas</v>
          </cell>
          <cell r="C173" t="str">
            <v>Securities representing long-term debt associated companies</v>
          </cell>
          <cell r="I173">
            <v>0</v>
          </cell>
          <cell r="K173">
            <v>0</v>
          </cell>
        </row>
        <row r="174">
          <cell r="A174">
            <v>2943</v>
          </cell>
          <cell r="B174" t="str">
            <v>Deterioro valores represent deuda lp emp grupo</v>
          </cell>
          <cell r="C174" t="str">
            <v>Impairment of securities rep long-term debt group comp</v>
          </cell>
          <cell r="I174">
            <v>0</v>
          </cell>
          <cell r="K174">
            <v>0</v>
          </cell>
        </row>
        <row r="175">
          <cell r="A175">
            <v>2944</v>
          </cell>
          <cell r="B175" t="str">
            <v>Deterioro valores represent deuda lp emp asociadas</v>
          </cell>
          <cell r="C175" t="str">
            <v>Impairment of securities rep long-term debt assoc comp</v>
          </cell>
          <cell r="I175">
            <v>0</v>
          </cell>
          <cell r="K175">
            <v>0</v>
          </cell>
        </row>
        <row r="176">
          <cell r="A176" t="str">
            <v>DRVG</v>
          </cell>
          <cell r="B176" t="str">
            <v>4. Derivados</v>
          </cell>
          <cell r="C176" t="str">
            <v>4. Derivatives</v>
          </cell>
          <cell r="I176">
            <v>0</v>
          </cell>
          <cell r="K176">
            <v>0</v>
          </cell>
        </row>
        <row r="177">
          <cell r="A177" t="str">
            <v>OILP</v>
          </cell>
          <cell r="B177" t="str">
            <v>5. Otros activos financieros</v>
          </cell>
          <cell r="C177" t="str">
            <v>5. Other financial assets</v>
          </cell>
          <cell r="I177">
            <v>0</v>
          </cell>
          <cell r="K177">
            <v>0</v>
          </cell>
        </row>
        <row r="178">
          <cell r="A178" t="str">
            <v>IFLP</v>
          </cell>
          <cell r="B178" t="str">
            <v>V. Inversiones financieras a largo plazo</v>
          </cell>
          <cell r="C178" t="str">
            <v>V. Long-term financial investments</v>
          </cell>
          <cell r="D178">
            <v>0.51</v>
          </cell>
          <cell r="E178">
            <v>50282470.450000003</v>
          </cell>
          <cell r="F178">
            <v>419142006.56</v>
          </cell>
          <cell r="G178">
            <v>22796014.520000007</v>
          </cell>
          <cell r="H178">
            <v>174699551.87</v>
          </cell>
          <cell r="I178">
            <v>666920043.90999997</v>
          </cell>
          <cell r="J178">
            <v>0</v>
          </cell>
          <cell r="K178">
            <v>666920043.90999997</v>
          </cell>
        </row>
        <row r="179">
          <cell r="A179" t="str">
            <v>APLP</v>
          </cell>
          <cell r="B179" t="str">
            <v>1. Instrumentos de patrimonio</v>
          </cell>
          <cell r="C179" t="str">
            <v>1. Equity securities</v>
          </cell>
          <cell r="D179">
            <v>0.51</v>
          </cell>
          <cell r="E179">
            <v>50218571.730000004</v>
          </cell>
          <cell r="F179">
            <v>399851815.39999998</v>
          </cell>
          <cell r="G179">
            <v>12497038.040000003</v>
          </cell>
          <cell r="H179">
            <v>42540.5</v>
          </cell>
          <cell r="I179">
            <v>462609966.18000001</v>
          </cell>
          <cell r="J179">
            <v>0</v>
          </cell>
          <cell r="K179">
            <v>462609966.18000001</v>
          </cell>
        </row>
        <row r="180">
          <cell r="A180">
            <v>2405</v>
          </cell>
          <cell r="B180" t="str">
            <v>Participac a lp en otras partes vinculadas</v>
          </cell>
          <cell r="C180" t="str">
            <v>Long-term shareholding in other related parties</v>
          </cell>
          <cell r="D180">
            <v>0.51</v>
          </cell>
          <cell r="E180">
            <v>130547101.55</v>
          </cell>
          <cell r="F180">
            <v>401423229.85999995</v>
          </cell>
          <cell r="G180">
            <v>30929442.120000001</v>
          </cell>
          <cell r="H180">
            <v>11186539.5</v>
          </cell>
          <cell r="I180">
            <v>574086313.53999996</v>
          </cell>
          <cell r="K180">
            <v>574086313.53999996</v>
          </cell>
        </row>
        <row r="181">
          <cell r="A181">
            <v>2495</v>
          </cell>
          <cell r="B181" t="str">
            <v>Desemb pdtes s/ participac a lp otras partes vincu</v>
          </cell>
          <cell r="C181" t="str">
            <v>Outstanding payments on l-t shares in other related parties</v>
          </cell>
          <cell r="I181">
            <v>0</v>
          </cell>
          <cell r="K181">
            <v>0</v>
          </cell>
        </row>
        <row r="182">
          <cell r="A182">
            <v>2500</v>
          </cell>
          <cell r="B182" t="str">
            <v>Invers financ a lp en instrum de patrimonio</v>
          </cell>
          <cell r="C182" t="str">
            <v>Long-term financial investments in equity securities</v>
          </cell>
          <cell r="I182">
            <v>0</v>
          </cell>
          <cell r="K182">
            <v>0</v>
          </cell>
        </row>
        <row r="183">
          <cell r="A183">
            <v>2590</v>
          </cell>
          <cell r="B183" t="str">
            <v>Desemb pdtes s/ partic a lp en instrum patrimonio</v>
          </cell>
          <cell r="C183" t="str">
            <v>Outstanding payments on l-t investments in equity securities</v>
          </cell>
          <cell r="I183">
            <v>0</v>
          </cell>
          <cell r="K183">
            <v>0</v>
          </cell>
        </row>
        <row r="184">
          <cell r="A184">
            <v>2960</v>
          </cell>
          <cell r="B184" t="str">
            <v>Deterioro valor partic patrimonio neto a lp</v>
          </cell>
          <cell r="C184" t="str">
            <v>Impairment of net long-term equity</v>
          </cell>
          <cell r="E184">
            <v>-80328529.819999993</v>
          </cell>
          <cell r="F184">
            <v>-1571414.46</v>
          </cell>
          <cell r="G184">
            <v>-18432404.079999998</v>
          </cell>
          <cell r="H184">
            <v>-11143999</v>
          </cell>
          <cell r="I184">
            <v>-111476347.35999998</v>
          </cell>
          <cell r="K184">
            <v>-111476347.35999998</v>
          </cell>
        </row>
        <row r="185">
          <cell r="A185" t="str">
            <v>CELP</v>
          </cell>
          <cell r="B185" t="str">
            <v>2. Créditos a terceros</v>
          </cell>
          <cell r="C185" t="str">
            <v>2. Loans to third parties</v>
          </cell>
          <cell r="D185">
            <v>0</v>
          </cell>
          <cell r="E185">
            <v>0</v>
          </cell>
          <cell r="F185">
            <v>18849094.16</v>
          </cell>
          <cell r="G185">
            <v>9317524.2200000007</v>
          </cell>
          <cell r="H185">
            <v>9058777.8900000006</v>
          </cell>
          <cell r="I185">
            <v>37225396.270000003</v>
          </cell>
          <cell r="J185">
            <v>0</v>
          </cell>
          <cell r="K185">
            <v>37225396.270000003</v>
          </cell>
        </row>
        <row r="186">
          <cell r="A186">
            <v>2425</v>
          </cell>
          <cell r="B186" t="str">
            <v>Créditos a lp a otras partes vinculadas</v>
          </cell>
          <cell r="C186" t="str">
            <v>Long-term loans to other related parties</v>
          </cell>
          <cell r="E186">
            <v>0</v>
          </cell>
          <cell r="F186">
            <v>0</v>
          </cell>
          <cell r="G186">
            <v>4865744.74</v>
          </cell>
          <cell r="H186">
            <v>9057461.3800000008</v>
          </cell>
          <cell r="I186">
            <v>13923206.120000001</v>
          </cell>
          <cell r="K186">
            <v>13923206.120000001</v>
          </cell>
        </row>
        <row r="187">
          <cell r="A187">
            <v>2520</v>
          </cell>
          <cell r="B187" t="str">
            <v>Créditos a largo plazo</v>
          </cell>
          <cell r="C187" t="str">
            <v>Long-term loans</v>
          </cell>
          <cell r="F187">
            <v>18849094.16</v>
          </cell>
          <cell r="G187">
            <v>4451779.4800000004</v>
          </cell>
          <cell r="H187">
            <v>1316.51</v>
          </cell>
          <cell r="I187">
            <v>23302190.150000002</v>
          </cell>
          <cell r="K187">
            <v>23302190.150000002</v>
          </cell>
        </row>
        <row r="188">
          <cell r="A188">
            <v>2526</v>
          </cell>
          <cell r="B188" t="str">
            <v>Créditos concedidos para financiación de proyectos</v>
          </cell>
          <cell r="C188" t="str">
            <v>Long-term loans to project financing</v>
          </cell>
          <cell r="I188">
            <v>0</v>
          </cell>
          <cell r="K188">
            <v>0</v>
          </cell>
        </row>
        <row r="189">
          <cell r="A189">
            <v>2529</v>
          </cell>
          <cell r="B189" t="str">
            <v>Deuda refinanciada a lp a corporaciones locales</v>
          </cell>
          <cell r="C189" t="str">
            <v>Tariff deficit</v>
          </cell>
          <cell r="I189">
            <v>0</v>
          </cell>
          <cell r="K189">
            <v>0</v>
          </cell>
        </row>
        <row r="190">
          <cell r="A190">
            <v>2530</v>
          </cell>
          <cell r="B190" t="str">
            <v>Créditos a largo plazo por enajenación inmoviliz</v>
          </cell>
          <cell r="C190" t="str">
            <v>Long-term loans for disposition of assets</v>
          </cell>
          <cell r="I190">
            <v>0</v>
          </cell>
          <cell r="K190">
            <v>0</v>
          </cell>
        </row>
        <row r="191">
          <cell r="A191">
            <v>2540</v>
          </cell>
          <cell r="B191" t="str">
            <v>Créditos a largo plazo al personal</v>
          </cell>
          <cell r="C191" t="str">
            <v>Long-term loans to staff</v>
          </cell>
          <cell r="I191">
            <v>0</v>
          </cell>
          <cell r="K191">
            <v>0</v>
          </cell>
        </row>
        <row r="192">
          <cell r="A192">
            <v>2560</v>
          </cell>
          <cell r="B192" t="str">
            <v>Intereses a lp de valores representativos de deuda</v>
          </cell>
          <cell r="C192" t="str">
            <v>Long-term interest of debt securities</v>
          </cell>
          <cell r="I192">
            <v>0</v>
          </cell>
          <cell r="K192">
            <v>0</v>
          </cell>
        </row>
        <row r="193">
          <cell r="A193">
            <v>2955</v>
          </cell>
          <cell r="B193" t="str">
            <v>Deterioro valor créditos a lp a otras partes vincu</v>
          </cell>
          <cell r="C193" t="str">
            <v>Impairment of long-term loans to other related parties</v>
          </cell>
          <cell r="I193">
            <v>0</v>
          </cell>
          <cell r="K193">
            <v>0</v>
          </cell>
        </row>
        <row r="194">
          <cell r="A194">
            <v>2980</v>
          </cell>
          <cell r="B194" t="str">
            <v>Deterioro valor créditos a lp</v>
          </cell>
          <cell r="C194" t="str">
            <v>Impairment of long-term loans</v>
          </cell>
          <cell r="I194">
            <v>0</v>
          </cell>
          <cell r="K194">
            <v>0</v>
          </cell>
        </row>
        <row r="195">
          <cell r="A195" t="str">
            <v>VRDD</v>
          </cell>
          <cell r="B195" t="str">
            <v>3. Valores representativos de deuda</v>
          </cell>
          <cell r="C195" t="str">
            <v>3. Debt securities</v>
          </cell>
          <cell r="D195">
            <v>0</v>
          </cell>
          <cell r="E195">
            <v>0</v>
          </cell>
          <cell r="F195">
            <v>0</v>
          </cell>
          <cell r="G195">
            <v>259822.26</v>
          </cell>
          <cell r="H195">
            <v>42218176.68</v>
          </cell>
          <cell r="I195">
            <v>42477998.939999998</v>
          </cell>
          <cell r="J195">
            <v>0</v>
          </cell>
          <cell r="K195">
            <v>42477998.939999998</v>
          </cell>
        </row>
        <row r="196">
          <cell r="A196">
            <v>2415</v>
          </cell>
          <cell r="B196" t="str">
            <v>Valores represent deuda lp otras partes vinculadas</v>
          </cell>
          <cell r="C196" t="str">
            <v>Securities representing long-term debt other related parties</v>
          </cell>
          <cell r="I196">
            <v>0</v>
          </cell>
          <cell r="K196">
            <v>0</v>
          </cell>
        </row>
        <row r="197">
          <cell r="A197">
            <v>2510</v>
          </cell>
          <cell r="B197" t="str">
            <v>Valores representativos de deuda a lp</v>
          </cell>
          <cell r="C197" t="str">
            <v>Securities representing long-term debt</v>
          </cell>
          <cell r="G197">
            <v>267469.43</v>
          </cell>
          <cell r="H197">
            <v>42218176.68</v>
          </cell>
          <cell r="I197">
            <v>42485646.109999999</v>
          </cell>
          <cell r="K197">
            <v>42485646.109999999</v>
          </cell>
        </row>
        <row r="198">
          <cell r="A198">
            <v>2945</v>
          </cell>
          <cell r="B198" t="str">
            <v>Det valor valores represent deuda lp otr part vinc</v>
          </cell>
          <cell r="C198" t="str">
            <v>Impairment of securities rep long-term debt other rel parties</v>
          </cell>
          <cell r="I198">
            <v>0</v>
          </cell>
          <cell r="K198">
            <v>0</v>
          </cell>
        </row>
        <row r="199">
          <cell r="A199">
            <v>2970</v>
          </cell>
          <cell r="B199" t="str">
            <v>Deterioro valor valores representativos deuda a lp</v>
          </cell>
          <cell r="C199" t="str">
            <v>Impairment of securities representing long-term debt</v>
          </cell>
          <cell r="G199">
            <v>-7647.17</v>
          </cell>
          <cell r="I199">
            <v>-7647.17</v>
          </cell>
          <cell r="K199">
            <v>-7647.17</v>
          </cell>
        </row>
        <row r="200">
          <cell r="A200" t="str">
            <v>DVLP</v>
          </cell>
          <cell r="B200" t="str">
            <v>4. Derivados</v>
          </cell>
          <cell r="C200" t="str">
            <v>4. Derivatives</v>
          </cell>
          <cell r="D200">
            <v>0</v>
          </cell>
          <cell r="E200">
            <v>63898.720000000001</v>
          </cell>
          <cell r="F200">
            <v>50346</v>
          </cell>
          <cell r="G200">
            <v>0</v>
          </cell>
          <cell r="H200">
            <v>56957334.799999997</v>
          </cell>
          <cell r="I200">
            <v>57071579.519999996</v>
          </cell>
          <cell r="J200">
            <v>0</v>
          </cell>
          <cell r="K200">
            <v>57071579.519999996</v>
          </cell>
        </row>
        <row r="201">
          <cell r="A201">
            <v>2550</v>
          </cell>
          <cell r="B201" t="str">
            <v>Activos por deriv financ a lp cartera negoc</v>
          </cell>
          <cell r="C201" t="str">
            <v>Assets long-term financial derivatives, trading portfolio</v>
          </cell>
          <cell r="H201">
            <v>55517456.039999999</v>
          </cell>
          <cell r="I201">
            <v>55517456.039999999</v>
          </cell>
          <cell r="K201">
            <v>55517456.039999999</v>
          </cell>
        </row>
        <row r="202">
          <cell r="A202">
            <v>2553</v>
          </cell>
          <cell r="B202" t="str">
            <v>Activos por deriv financ a lp instrumentos cobertu</v>
          </cell>
          <cell r="C202" t="str">
            <v>Assets long-term financial derivatives, financial derivatives</v>
          </cell>
          <cell r="E202">
            <v>63898.720000000001</v>
          </cell>
          <cell r="F202">
            <v>50346</v>
          </cell>
          <cell r="H202">
            <v>1439878.76</v>
          </cell>
          <cell r="I202">
            <v>1554123.48</v>
          </cell>
          <cell r="K202">
            <v>1554123.48</v>
          </cell>
        </row>
        <row r="203">
          <cell r="A203" t="str">
            <v>OIFL</v>
          </cell>
          <cell r="B203" t="str">
            <v>5. Otros activos financieros</v>
          </cell>
          <cell r="C203" t="str">
            <v>5. Other financial assets</v>
          </cell>
          <cell r="D203">
            <v>0</v>
          </cell>
          <cell r="E203">
            <v>0</v>
          </cell>
          <cell r="F203">
            <v>390751</v>
          </cell>
          <cell r="G203">
            <v>721630</v>
          </cell>
          <cell r="H203">
            <v>66422722</v>
          </cell>
          <cell r="I203">
            <v>67535103</v>
          </cell>
          <cell r="J203">
            <v>0</v>
          </cell>
          <cell r="K203">
            <v>67535103</v>
          </cell>
        </row>
        <row r="204">
          <cell r="A204">
            <v>2570</v>
          </cell>
          <cell r="B204" t="str">
            <v>Dcho reemb deriv de contr seg relat a retr lp pers</v>
          </cell>
          <cell r="C204" t="str">
            <v>Reimbursement rights related to ins contracts l-t retr pers</v>
          </cell>
          <cell r="F204">
            <v>390751</v>
          </cell>
          <cell r="G204">
            <v>721630</v>
          </cell>
          <cell r="H204">
            <v>66422722</v>
          </cell>
          <cell r="I204">
            <v>67535103</v>
          </cell>
          <cell r="K204">
            <v>67535103</v>
          </cell>
        </row>
        <row r="205">
          <cell r="A205">
            <v>2580</v>
          </cell>
          <cell r="B205" t="str">
            <v>Imposiciones a largo plazo</v>
          </cell>
          <cell r="C205" t="str">
            <v>Long-term taxation</v>
          </cell>
          <cell r="I205">
            <v>0</v>
          </cell>
          <cell r="K205">
            <v>0</v>
          </cell>
        </row>
        <row r="206">
          <cell r="A206">
            <v>2600</v>
          </cell>
          <cell r="B206" t="str">
            <v>Fianzas constituidas a largo plazo</v>
          </cell>
          <cell r="C206" t="str">
            <v>Long-term guarantees</v>
          </cell>
          <cell r="I206">
            <v>0</v>
          </cell>
          <cell r="K206">
            <v>0</v>
          </cell>
        </row>
        <row r="207">
          <cell r="A207">
            <v>2650</v>
          </cell>
          <cell r="B207" t="str">
            <v>Depósitos constituidos a largo plazo</v>
          </cell>
          <cell r="C207" t="str">
            <v>Long-term deposits</v>
          </cell>
          <cell r="I207">
            <v>0</v>
          </cell>
          <cell r="K207">
            <v>0</v>
          </cell>
        </row>
        <row r="208">
          <cell r="A208" t="str">
            <v>AIFA</v>
          </cell>
          <cell r="B208" t="str">
            <v>VI. Inversiones contabilizadas aplic mét particip</v>
          </cell>
          <cell r="C208" t="str">
            <v>VI. Equity method investments</v>
          </cell>
          <cell r="D208">
            <v>78260164.219999999</v>
          </cell>
          <cell r="E208">
            <v>1216607272.6399999</v>
          </cell>
          <cell r="F208">
            <v>609381676.82000005</v>
          </cell>
          <cell r="G208">
            <v>101392985.22999999</v>
          </cell>
          <cell r="H208">
            <v>1</v>
          </cell>
          <cell r="I208">
            <v>2005642099.9099998</v>
          </cell>
          <cell r="J208">
            <v>0</v>
          </cell>
          <cell r="K208">
            <v>2005642099.9099998</v>
          </cell>
        </row>
        <row r="209">
          <cell r="A209">
            <v>8500</v>
          </cell>
          <cell r="B209" t="str">
            <v>Emp puestas en equivalencia - Inm fin participac</v>
          </cell>
          <cell r="C209" t="str">
            <v>Equity method investments - Fin assets shareholdings</v>
          </cell>
          <cell r="D209">
            <v>78260164.219999999</v>
          </cell>
          <cell r="E209">
            <v>671538272.63999987</v>
          </cell>
          <cell r="F209">
            <v>547000204.5</v>
          </cell>
          <cell r="G209">
            <v>101392985.22999999</v>
          </cell>
          <cell r="H209">
            <v>1</v>
          </cell>
          <cell r="I209">
            <v>1398191627.5899999</v>
          </cell>
          <cell r="K209">
            <v>1398191627.5899999</v>
          </cell>
        </row>
        <row r="210">
          <cell r="A210">
            <v>8590</v>
          </cell>
          <cell r="B210" t="str">
            <v>Emp puestas en equivalencia - Desembolsos pdtes</v>
          </cell>
          <cell r="C210" t="str">
            <v>Equity method investments - Outstanding payments</v>
          </cell>
          <cell r="I210">
            <v>0</v>
          </cell>
          <cell r="K210">
            <v>0</v>
          </cell>
        </row>
        <row r="211">
          <cell r="A211">
            <v>8110</v>
          </cell>
          <cell r="B211" t="str">
            <v>Fondo comercio consol soc puestas en equivalencia</v>
          </cell>
          <cell r="C211" t="str">
            <v>Consolidated comp goodwill equity method inv.</v>
          </cell>
          <cell r="E211">
            <v>614563000</v>
          </cell>
          <cell r="F211">
            <v>62381472.32</v>
          </cell>
          <cell r="I211">
            <v>676944472.32000005</v>
          </cell>
          <cell r="K211">
            <v>676944472.32000005</v>
          </cell>
        </row>
        <row r="212">
          <cell r="A212">
            <v>9802</v>
          </cell>
          <cell r="B212" t="str">
            <v>Corrección valorativa FC soc puestas equivalencia</v>
          </cell>
          <cell r="C212" t="str">
            <v>Value adjustment consolidated goodwill equity method</v>
          </cell>
          <cell r="E212">
            <v>-69494000</v>
          </cell>
          <cell r="F212">
            <v>0</v>
          </cell>
          <cell r="I212">
            <v>-69494000</v>
          </cell>
          <cell r="K212">
            <v>-69494000</v>
          </cell>
        </row>
        <row r="213">
          <cell r="A213" t="str">
            <v>AIDI</v>
          </cell>
          <cell r="B213" t="str">
            <v>VII. Activos por impuesto diferido</v>
          </cell>
          <cell r="C213" t="str">
            <v>VII. Deferred tax assets</v>
          </cell>
          <cell r="D213">
            <v>98315357.149999991</v>
          </cell>
          <cell r="E213">
            <v>292830668.62</v>
          </cell>
          <cell r="F213">
            <v>7158043.9299999997</v>
          </cell>
          <cell r="G213">
            <v>92803278.13000001</v>
          </cell>
          <cell r="H213">
            <v>22363219.93</v>
          </cell>
          <cell r="I213">
            <v>513470567.75999999</v>
          </cell>
          <cell r="J213">
            <v>0</v>
          </cell>
          <cell r="K213">
            <v>513470567.75999999</v>
          </cell>
        </row>
        <row r="214">
          <cell r="A214">
            <v>4740</v>
          </cell>
          <cell r="B214" t="str">
            <v>Activos por diferenc temporarias deducibles</v>
          </cell>
          <cell r="C214" t="str">
            <v>Assets due to deductible temporary differences</v>
          </cell>
          <cell r="D214">
            <v>92615155.189999998</v>
          </cell>
          <cell r="E214">
            <v>292830668.62</v>
          </cell>
          <cell r="F214">
            <v>6205054.5499999998</v>
          </cell>
          <cell r="G214">
            <v>88230513.800000012</v>
          </cell>
          <cell r="H214">
            <v>10971287.42</v>
          </cell>
          <cell r="I214">
            <v>490852679.58000004</v>
          </cell>
          <cell r="K214">
            <v>490852679.58000004</v>
          </cell>
        </row>
        <row r="215">
          <cell r="A215">
            <v>4742</v>
          </cell>
          <cell r="B215" t="str">
            <v>Derechos por deducciones y bonif pdtes de aplicar</v>
          </cell>
          <cell r="C215" t="str">
            <v>Entitlement for pending deductions and refunds</v>
          </cell>
          <cell r="I215">
            <v>0</v>
          </cell>
          <cell r="K215">
            <v>0</v>
          </cell>
        </row>
        <row r="216">
          <cell r="A216">
            <v>4745</v>
          </cell>
          <cell r="B216" t="str">
            <v>Crédito por pérdidas a compensar del ejercicio</v>
          </cell>
          <cell r="C216" t="str">
            <v>Credit to offset loss during fiscal year</v>
          </cell>
          <cell r="D216">
            <v>5700201.96</v>
          </cell>
          <cell r="F216">
            <v>952989.38</v>
          </cell>
          <cell r="G216">
            <v>4572764.33</v>
          </cell>
          <cell r="H216">
            <v>11391932.51</v>
          </cell>
          <cell r="I216">
            <v>22617888.18</v>
          </cell>
          <cell r="K216">
            <v>22617888.18</v>
          </cell>
        </row>
        <row r="217">
          <cell r="A217" t="str">
            <v>OANC</v>
          </cell>
          <cell r="B217" t="str">
            <v>VIII. Otros activos no corrientes</v>
          </cell>
          <cell r="C217" t="str">
            <v>VIII. Other noncurrent assets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2201</v>
          </cell>
          <cell r="B218" t="str">
            <v>Inversión en plantaciones forestales</v>
          </cell>
          <cell r="C218" t="str">
            <v>Investment in forest plantations</v>
          </cell>
          <cell r="I218">
            <v>0</v>
          </cell>
          <cell r="K218">
            <v>0</v>
          </cell>
        </row>
        <row r="219">
          <cell r="A219">
            <v>2291</v>
          </cell>
          <cell r="B219" t="str">
            <v>Otros activos no corrientes</v>
          </cell>
          <cell r="C219" t="str">
            <v>Other biological assets</v>
          </cell>
          <cell r="I219">
            <v>0</v>
          </cell>
          <cell r="K219">
            <v>0</v>
          </cell>
        </row>
        <row r="220">
          <cell r="A220" t="str">
            <v>DCNC</v>
          </cell>
          <cell r="B220" t="str">
            <v>IX. Deudores comerciales no corrientes</v>
          </cell>
          <cell r="C220" t="str">
            <v>IX. Non-current financial assets in operating receivables</v>
          </cell>
          <cell r="D220">
            <v>22977085.699999999</v>
          </cell>
          <cell r="E220">
            <v>0</v>
          </cell>
          <cell r="F220">
            <v>36109.32</v>
          </cell>
          <cell r="G220">
            <v>2113730.92</v>
          </cell>
          <cell r="H220">
            <v>26338697.670000002</v>
          </cell>
          <cell r="I220">
            <v>51465623.609999999</v>
          </cell>
          <cell r="J220">
            <v>0</v>
          </cell>
          <cell r="K220">
            <v>51465623.609999999</v>
          </cell>
        </row>
        <row r="221">
          <cell r="A221">
            <v>2525</v>
          </cell>
          <cell r="B221" t="str">
            <v>Dcho cobro lp, ac concesión, con financ proyectos</v>
          </cell>
          <cell r="C221" t="str">
            <v>Long- term concession arrangements financial assets</v>
          </cell>
          <cell r="I221">
            <v>0</v>
          </cell>
          <cell r="K221">
            <v>0</v>
          </cell>
        </row>
        <row r="222">
          <cell r="A222">
            <v>2527</v>
          </cell>
          <cell r="B222" t="str">
            <v>Dcho cobro lp, ac concesión, sin financ proyectos</v>
          </cell>
          <cell r="C222" t="str">
            <v>Long-term financial assets in receivables</v>
          </cell>
          <cell r="I222">
            <v>0</v>
          </cell>
          <cell r="K222">
            <v>0</v>
          </cell>
        </row>
        <row r="223">
          <cell r="A223">
            <v>2528</v>
          </cell>
          <cell r="B223" t="str">
            <v>Otros deudores comerciales no corrientes</v>
          </cell>
          <cell r="C223" t="str">
            <v>Other non-current financial assets in operating receivables</v>
          </cell>
          <cell r="D223">
            <v>22977085.699999999</v>
          </cell>
          <cell r="F223">
            <v>36109.32</v>
          </cell>
          <cell r="G223">
            <v>2113730.92</v>
          </cell>
          <cell r="H223">
            <v>26338697.670000002</v>
          </cell>
          <cell r="I223">
            <v>51465623.609999999</v>
          </cell>
          <cell r="K223">
            <v>51465623.609999999</v>
          </cell>
        </row>
        <row r="224">
          <cell r="A224" t="str">
            <v>ACCO</v>
          </cell>
          <cell r="B224" t="str">
            <v>B) ACTIVO CORRIENTE</v>
          </cell>
          <cell r="C224" t="str">
            <v>B) CURRENT ASSETS</v>
          </cell>
          <cell r="D224">
            <v>2140774490.0700002</v>
          </cell>
          <cell r="E224">
            <v>3263340137.3500004</v>
          </cell>
          <cell r="F224">
            <v>135443683.62</v>
          </cell>
          <cell r="G224">
            <v>2996063927.9099998</v>
          </cell>
          <cell r="H224">
            <v>2858249241.54</v>
          </cell>
          <cell r="I224">
            <v>11393871480.49</v>
          </cell>
          <cell r="J224">
            <v>-2276261030.3000002</v>
          </cell>
          <cell r="K224">
            <v>9117610450.1899986</v>
          </cell>
        </row>
        <row r="225">
          <cell r="A225" t="str">
            <v>ANCV</v>
          </cell>
          <cell r="B225" t="str">
            <v>I. Activos no corrientes mantenidos para la venta</v>
          </cell>
          <cell r="C225" t="str">
            <v>I. Non-current assets held for sale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5800</v>
          </cell>
          <cell r="B226" t="str">
            <v>Inmovilizado</v>
          </cell>
          <cell r="C226" t="str">
            <v>Fixed assets</v>
          </cell>
        </row>
        <row r="227">
          <cell r="A227">
            <v>5810</v>
          </cell>
          <cell r="B227" t="str">
            <v>Inversiones con personas y entid vinculadas</v>
          </cell>
          <cell r="C227" t="str">
            <v>Investments with related persons and companies</v>
          </cell>
          <cell r="I227">
            <v>0</v>
          </cell>
          <cell r="K227">
            <v>0</v>
          </cell>
        </row>
        <row r="228">
          <cell r="A228">
            <v>5820</v>
          </cell>
          <cell r="B228" t="str">
            <v>Inversiones financieras</v>
          </cell>
          <cell r="C228" t="str">
            <v>Financial investments</v>
          </cell>
          <cell r="I228">
            <v>0</v>
          </cell>
          <cell r="K228">
            <v>0</v>
          </cell>
        </row>
        <row r="229">
          <cell r="A229">
            <v>5821</v>
          </cell>
          <cell r="B229" t="str">
            <v>Activos por derivados mantenidos para la venta</v>
          </cell>
          <cell r="C229" t="str">
            <v>Derived assets held for sale</v>
          </cell>
          <cell r="I229">
            <v>0</v>
          </cell>
          <cell r="K229">
            <v>0</v>
          </cell>
        </row>
        <row r="230">
          <cell r="A230">
            <v>5830</v>
          </cell>
          <cell r="B230" t="str">
            <v>Existenc deudores comerc y otras ctas a cobrar</v>
          </cell>
          <cell r="C230" t="str">
            <v>Inventories, trade receivables and other outstanding accts</v>
          </cell>
          <cell r="I230">
            <v>0</v>
          </cell>
          <cell r="K230">
            <v>0</v>
          </cell>
        </row>
        <row r="231">
          <cell r="A231">
            <v>5840</v>
          </cell>
          <cell r="B231" t="str">
            <v>Otros activos</v>
          </cell>
          <cell r="C231" t="str">
            <v>Other assets</v>
          </cell>
          <cell r="I231">
            <v>0</v>
          </cell>
          <cell r="K231">
            <v>0</v>
          </cell>
        </row>
        <row r="232">
          <cell r="A232">
            <v>5990</v>
          </cell>
          <cell r="B232" t="str">
            <v>Deterioro valor inmov no corr mant vta</v>
          </cell>
          <cell r="C232" t="str">
            <v>Impairment of fixed assets held for sale</v>
          </cell>
          <cell r="I232">
            <v>0</v>
          </cell>
          <cell r="K232">
            <v>0</v>
          </cell>
        </row>
        <row r="233">
          <cell r="A233">
            <v>5991</v>
          </cell>
          <cell r="B233" t="str">
            <v>Det valor inv pers y ent vincul no corr mant venta</v>
          </cell>
          <cell r="C233" t="str">
            <v>Impairment of n-c inv w/ related pers + comp held for sale</v>
          </cell>
          <cell r="I233">
            <v>0</v>
          </cell>
          <cell r="K233">
            <v>0</v>
          </cell>
        </row>
        <row r="234">
          <cell r="A234">
            <v>5992</v>
          </cell>
          <cell r="B234" t="str">
            <v>Deter valor invers financ no corr mant vta</v>
          </cell>
          <cell r="C234" t="str">
            <v>Impairment of noncurrent financial inv held for sale</v>
          </cell>
          <cell r="I234">
            <v>0</v>
          </cell>
          <cell r="K234">
            <v>0</v>
          </cell>
        </row>
        <row r="235">
          <cell r="A235">
            <v>5993</v>
          </cell>
          <cell r="B235" t="str">
            <v>Det valor exist deud comerc ctas a cobrar mant vta</v>
          </cell>
          <cell r="C235" t="str">
            <v>Impairment of inventories, receivables, accounts held for sale</v>
          </cell>
          <cell r="I235">
            <v>0</v>
          </cell>
          <cell r="K235">
            <v>0</v>
          </cell>
        </row>
        <row r="236">
          <cell r="A236">
            <v>5994</v>
          </cell>
          <cell r="B236" t="str">
            <v>Deter valor otros activ mant vta</v>
          </cell>
          <cell r="C236" t="str">
            <v>Impairment of other assets held for sale</v>
          </cell>
          <cell r="I236">
            <v>0</v>
          </cell>
          <cell r="K236">
            <v>0</v>
          </cell>
        </row>
        <row r="237">
          <cell r="A237" t="str">
            <v>EXIS</v>
          </cell>
          <cell r="B237" t="str">
            <v>II. Existencias</v>
          </cell>
          <cell r="C237" t="str">
            <v>II. Inventories</v>
          </cell>
          <cell r="D237">
            <v>11347626.460000001</v>
          </cell>
          <cell r="E237">
            <v>434311304.86000001</v>
          </cell>
          <cell r="F237">
            <v>70178.850000000006</v>
          </cell>
          <cell r="G237">
            <v>822563165.38999999</v>
          </cell>
          <cell r="H237">
            <v>40902.99</v>
          </cell>
          <cell r="I237">
            <v>1268333178.55</v>
          </cell>
          <cell r="J237">
            <v>0</v>
          </cell>
          <cell r="K237">
            <v>1268333178.55</v>
          </cell>
        </row>
        <row r="238">
          <cell r="A238" t="str">
            <v>COMR</v>
          </cell>
          <cell r="B238" t="str">
            <v>1.  Comerciales</v>
          </cell>
          <cell r="C238" t="str">
            <v>1.  Merchandise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3000</v>
          </cell>
          <cell r="B239" t="str">
            <v>Mercaderías</v>
          </cell>
          <cell r="C239" t="str">
            <v>Merchandise</v>
          </cell>
          <cell r="I239">
            <v>0</v>
          </cell>
          <cell r="K239">
            <v>0</v>
          </cell>
        </row>
        <row r="240">
          <cell r="A240">
            <v>3900</v>
          </cell>
          <cell r="B240" t="str">
            <v>Deterioro de valor de las mercaderías</v>
          </cell>
          <cell r="C240" t="str">
            <v>Impairment of merchandise</v>
          </cell>
          <cell r="I240">
            <v>0</v>
          </cell>
          <cell r="K240">
            <v>0</v>
          </cell>
        </row>
        <row r="241">
          <cell r="A241" t="str">
            <v>MPOA</v>
          </cell>
          <cell r="B241" t="str">
            <v>2. Materias primas y otros aprovisionamientos</v>
          </cell>
          <cell r="C241" t="str">
            <v>2. Raw materials and other supplies</v>
          </cell>
          <cell r="D241">
            <v>11347626.460000001</v>
          </cell>
          <cell r="E241">
            <v>138693973.16999999</v>
          </cell>
          <cell r="F241">
            <v>2364.33</v>
          </cell>
          <cell r="G241">
            <v>8554744.8499999996</v>
          </cell>
          <cell r="H241">
            <v>6529.56</v>
          </cell>
          <cell r="I241">
            <v>158605238.37</v>
          </cell>
          <cell r="J241">
            <v>0</v>
          </cell>
          <cell r="K241">
            <v>158605238.37</v>
          </cell>
        </row>
        <row r="242">
          <cell r="A242">
            <v>3100</v>
          </cell>
          <cell r="B242" t="str">
            <v>Materias primas</v>
          </cell>
          <cell r="C242" t="str">
            <v>Raw materials</v>
          </cell>
          <cell r="D242">
            <v>11347626.460000001</v>
          </cell>
          <cell r="E242">
            <v>138693973.16999999</v>
          </cell>
          <cell r="F242">
            <v>2364.33</v>
          </cell>
          <cell r="G242">
            <v>8153966.3700000001</v>
          </cell>
          <cell r="H242">
            <v>6529.56</v>
          </cell>
          <cell r="I242">
            <v>158204459.89000002</v>
          </cell>
          <cell r="K242">
            <v>158204459.89000002</v>
          </cell>
        </row>
        <row r="243">
          <cell r="A243">
            <v>3200</v>
          </cell>
          <cell r="B243" t="str">
            <v>Elementos y conjuntos incorporables</v>
          </cell>
          <cell r="C243" t="str">
            <v>Accessories and add-ons</v>
          </cell>
          <cell r="I243">
            <v>0</v>
          </cell>
          <cell r="K243">
            <v>0</v>
          </cell>
        </row>
        <row r="244">
          <cell r="A244">
            <v>3210</v>
          </cell>
          <cell r="B244" t="str">
            <v>Combustibles</v>
          </cell>
          <cell r="C244" t="str">
            <v>Fuels</v>
          </cell>
          <cell r="I244">
            <v>0</v>
          </cell>
          <cell r="K244">
            <v>0</v>
          </cell>
        </row>
        <row r="245">
          <cell r="A245">
            <v>3220</v>
          </cell>
          <cell r="B245" t="str">
            <v>Repuestos</v>
          </cell>
          <cell r="C245" t="str">
            <v>Replacement parts</v>
          </cell>
          <cell r="I245">
            <v>0</v>
          </cell>
          <cell r="K245">
            <v>0</v>
          </cell>
        </row>
        <row r="246">
          <cell r="A246">
            <v>3250</v>
          </cell>
          <cell r="B246" t="str">
            <v>Materiales diversos</v>
          </cell>
          <cell r="C246" t="str">
            <v>Various materials</v>
          </cell>
          <cell r="G246">
            <v>400778.48</v>
          </cell>
          <cell r="I246">
            <v>400778.48</v>
          </cell>
          <cell r="K246">
            <v>400778.48</v>
          </cell>
        </row>
        <row r="247">
          <cell r="A247">
            <v>3260</v>
          </cell>
          <cell r="B247" t="str">
            <v>Embalajes</v>
          </cell>
          <cell r="C247" t="str">
            <v>Packaging</v>
          </cell>
          <cell r="I247">
            <v>0</v>
          </cell>
          <cell r="K247">
            <v>0</v>
          </cell>
        </row>
        <row r="248">
          <cell r="A248">
            <v>3270</v>
          </cell>
          <cell r="B248" t="str">
            <v>Envases</v>
          </cell>
          <cell r="C248" t="str">
            <v>Containers</v>
          </cell>
          <cell r="I248">
            <v>0</v>
          </cell>
          <cell r="K248">
            <v>0</v>
          </cell>
        </row>
        <row r="249">
          <cell r="A249">
            <v>3280</v>
          </cell>
          <cell r="B249" t="str">
            <v>Material de oficina</v>
          </cell>
          <cell r="C249" t="str">
            <v>Office supplies</v>
          </cell>
          <cell r="I249">
            <v>0</v>
          </cell>
          <cell r="K249">
            <v>0</v>
          </cell>
        </row>
        <row r="250">
          <cell r="A250">
            <v>3350</v>
          </cell>
          <cell r="B250" t="str">
            <v>Gastos iniciales de proyectos</v>
          </cell>
          <cell r="C250" t="str">
            <v>Project start-up expenses</v>
          </cell>
          <cell r="I250">
            <v>0</v>
          </cell>
          <cell r="K250">
            <v>0</v>
          </cell>
        </row>
        <row r="251">
          <cell r="A251">
            <v>3700</v>
          </cell>
          <cell r="B251" t="str">
            <v>Instalaciones generales de obra</v>
          </cell>
          <cell r="C251" t="str">
            <v>General construction facilities</v>
          </cell>
          <cell r="I251">
            <v>0</v>
          </cell>
          <cell r="K251">
            <v>0</v>
          </cell>
        </row>
        <row r="252">
          <cell r="A252">
            <v>3710</v>
          </cell>
          <cell r="B252" t="str">
            <v>Instalaciones específicas de obra</v>
          </cell>
          <cell r="C252" t="str">
            <v>Specific construction facilities</v>
          </cell>
          <cell r="I252">
            <v>0</v>
          </cell>
          <cell r="K252">
            <v>0</v>
          </cell>
        </row>
        <row r="253">
          <cell r="A253">
            <v>3910</v>
          </cell>
          <cell r="B253" t="str">
            <v>Deterioro de valor de las materias primas</v>
          </cell>
          <cell r="C253" t="str">
            <v>Impairment of raw materials</v>
          </cell>
          <cell r="I253">
            <v>0</v>
          </cell>
          <cell r="K253">
            <v>0</v>
          </cell>
        </row>
        <row r="254">
          <cell r="A254">
            <v>3920</v>
          </cell>
          <cell r="B254" t="str">
            <v>Deterioro de valor de otros aprovisionamientos</v>
          </cell>
          <cell r="C254" t="str">
            <v>Impairment of other supplies</v>
          </cell>
          <cell r="I254">
            <v>0</v>
          </cell>
          <cell r="K254">
            <v>0</v>
          </cell>
        </row>
        <row r="255">
          <cell r="A255" t="str">
            <v>PRCU</v>
          </cell>
          <cell r="B255" t="str">
            <v>3. Productos en curso</v>
          </cell>
          <cell r="C255" t="str">
            <v>3. Goods in process</v>
          </cell>
          <cell r="D255">
            <v>0</v>
          </cell>
          <cell r="E255">
            <v>295617331.69</v>
          </cell>
          <cell r="F255">
            <v>67814.52</v>
          </cell>
          <cell r="G255">
            <v>803159440.28999996</v>
          </cell>
          <cell r="H255">
            <v>34373.43</v>
          </cell>
          <cell r="I255">
            <v>1098878959.9300001</v>
          </cell>
          <cell r="J255">
            <v>0</v>
          </cell>
          <cell r="K255">
            <v>1098878959.9300001</v>
          </cell>
        </row>
        <row r="256">
          <cell r="A256">
            <v>3300</v>
          </cell>
          <cell r="B256" t="str">
            <v>Productos en curso</v>
          </cell>
          <cell r="C256" t="str">
            <v>Goods in process</v>
          </cell>
          <cell r="I256">
            <v>0</v>
          </cell>
          <cell r="K256">
            <v>0</v>
          </cell>
        </row>
        <row r="257">
          <cell r="A257">
            <v>3400</v>
          </cell>
          <cell r="B257" t="str">
            <v>Productos semiterminados</v>
          </cell>
          <cell r="C257" t="str">
            <v>Semi-finished good</v>
          </cell>
          <cell r="E257">
            <v>295617331.69</v>
          </cell>
          <cell r="F257">
            <v>67814.52</v>
          </cell>
          <cell r="G257">
            <v>803159440.28999996</v>
          </cell>
          <cell r="H257">
            <v>34373.43</v>
          </cell>
          <cell r="I257">
            <v>1098878959.9300001</v>
          </cell>
          <cell r="K257">
            <v>1098878959.9300001</v>
          </cell>
        </row>
        <row r="258">
          <cell r="A258">
            <v>3930</v>
          </cell>
          <cell r="B258" t="str">
            <v>Deterioro de valor de productos en curso</v>
          </cell>
          <cell r="C258" t="str">
            <v>Impairment of goods in process</v>
          </cell>
          <cell r="I258">
            <v>0</v>
          </cell>
          <cell r="K258">
            <v>0</v>
          </cell>
        </row>
        <row r="259">
          <cell r="A259">
            <v>3940</v>
          </cell>
          <cell r="B259" t="str">
            <v>Deterioro de valor de productos semiterminados</v>
          </cell>
          <cell r="C259" t="str">
            <v>Impairment of semi-finished goods</v>
          </cell>
          <cell r="I259">
            <v>0</v>
          </cell>
          <cell r="K259">
            <v>0</v>
          </cell>
        </row>
        <row r="260">
          <cell r="A260" t="str">
            <v>PRTE</v>
          </cell>
          <cell r="B260" t="str">
            <v>4. Productos terminados</v>
          </cell>
          <cell r="C260" t="str">
            <v>4. Finished goods</v>
          </cell>
          <cell r="D260">
            <v>0</v>
          </cell>
          <cell r="E260">
            <v>0</v>
          </cell>
          <cell r="F260">
            <v>0</v>
          </cell>
          <cell r="G260">
            <v>3994932.78</v>
          </cell>
          <cell r="H260">
            <v>0</v>
          </cell>
          <cell r="I260">
            <v>3994932.78</v>
          </cell>
          <cell r="J260">
            <v>0</v>
          </cell>
          <cell r="K260">
            <v>3994932.78</v>
          </cell>
        </row>
        <row r="261">
          <cell r="A261">
            <v>3500</v>
          </cell>
          <cell r="B261" t="str">
            <v>Productos terminados</v>
          </cell>
          <cell r="C261" t="str">
            <v>Finished goods</v>
          </cell>
          <cell r="G261">
            <v>3994932.78</v>
          </cell>
          <cell r="I261">
            <v>3994932.78</v>
          </cell>
          <cell r="K261">
            <v>3994932.78</v>
          </cell>
        </row>
        <row r="262">
          <cell r="A262">
            <v>3950</v>
          </cell>
          <cell r="B262" t="str">
            <v>Deterioro de valor de productos terminados</v>
          </cell>
          <cell r="C262" t="str">
            <v>Impairment of finished goods</v>
          </cell>
          <cell r="I262">
            <v>0</v>
          </cell>
          <cell r="K262">
            <v>0</v>
          </cell>
        </row>
        <row r="263">
          <cell r="A263" t="str">
            <v>SRMR</v>
          </cell>
          <cell r="B263" t="str">
            <v>5. Subproductos residuos y materiales recuperados</v>
          </cell>
          <cell r="C263" t="str">
            <v>5. Byproducts, waste and recovered materials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3600</v>
          </cell>
          <cell r="B264" t="str">
            <v>Subproductos</v>
          </cell>
          <cell r="C264" t="str">
            <v>Byproducts</v>
          </cell>
          <cell r="I264">
            <v>0</v>
          </cell>
          <cell r="K264">
            <v>0</v>
          </cell>
        </row>
        <row r="265">
          <cell r="A265">
            <v>3650</v>
          </cell>
          <cell r="B265" t="str">
            <v>Residuos</v>
          </cell>
          <cell r="C265" t="str">
            <v>Waste</v>
          </cell>
          <cell r="I265">
            <v>0</v>
          </cell>
          <cell r="K265">
            <v>0</v>
          </cell>
        </row>
        <row r="266">
          <cell r="A266">
            <v>3680</v>
          </cell>
          <cell r="B266" t="str">
            <v>Materiales recuperados</v>
          </cell>
          <cell r="C266" t="str">
            <v>Recovered materials</v>
          </cell>
          <cell r="I266">
            <v>0</v>
          </cell>
          <cell r="K266">
            <v>0</v>
          </cell>
        </row>
        <row r="267">
          <cell r="A267">
            <v>3960</v>
          </cell>
          <cell r="B267" t="str">
            <v>Deterioro de valor de subp resid y mat recup</v>
          </cell>
          <cell r="C267" t="str">
            <v>Impairment of byproducts, waste and recovered materials</v>
          </cell>
          <cell r="I267">
            <v>0</v>
          </cell>
          <cell r="K267">
            <v>0</v>
          </cell>
        </row>
        <row r="268">
          <cell r="A268" t="str">
            <v>APSU</v>
          </cell>
          <cell r="B268" t="str">
            <v>6. Anticipos a proveedores y subcontratistas</v>
          </cell>
          <cell r="C268" t="str">
            <v>6. Advances to suppliers and contractors</v>
          </cell>
          <cell r="D268">
            <v>0</v>
          </cell>
          <cell r="E268">
            <v>0</v>
          </cell>
          <cell r="F268">
            <v>0</v>
          </cell>
          <cell r="G268">
            <v>6854047.4700000007</v>
          </cell>
          <cell r="H268">
            <v>0</v>
          </cell>
          <cell r="I268">
            <v>6854047.4700000007</v>
          </cell>
          <cell r="J268">
            <v>0</v>
          </cell>
          <cell r="K268">
            <v>6854047.4700000007</v>
          </cell>
        </row>
        <row r="269">
          <cell r="A269">
            <v>4032</v>
          </cell>
          <cell r="B269" t="str">
            <v>Anticipos de proveedores empr del grupo</v>
          </cell>
          <cell r="C269" t="str">
            <v>Advances to group company suppliers</v>
          </cell>
          <cell r="I269">
            <v>0</v>
          </cell>
          <cell r="K269">
            <v>0</v>
          </cell>
        </row>
        <row r="270">
          <cell r="A270">
            <v>4041</v>
          </cell>
          <cell r="B270" t="str">
            <v>Anticipos de proveedores empresas asociadas</v>
          </cell>
          <cell r="C270" t="str">
            <v>Advances to associated company suppliers</v>
          </cell>
          <cell r="I270">
            <v>0</v>
          </cell>
          <cell r="K270">
            <v>0</v>
          </cell>
        </row>
        <row r="271">
          <cell r="A271">
            <v>4070</v>
          </cell>
          <cell r="B271" t="str">
            <v>Anticipos a proveedores</v>
          </cell>
          <cell r="C271" t="str">
            <v>Advances to suppliers</v>
          </cell>
          <cell r="I271">
            <v>0</v>
          </cell>
          <cell r="K271">
            <v>0</v>
          </cell>
        </row>
        <row r="272">
          <cell r="A272">
            <v>4170</v>
          </cell>
          <cell r="B272" t="str">
            <v>Anticipos a subcontratistas</v>
          </cell>
          <cell r="C272" t="str">
            <v>Advances to subcontractors</v>
          </cell>
          <cell r="G272">
            <v>6854047.4700000007</v>
          </cell>
          <cell r="I272">
            <v>6854047.4700000007</v>
          </cell>
          <cell r="K272">
            <v>6854047.4700000007</v>
          </cell>
        </row>
        <row r="273">
          <cell r="A273" t="str">
            <v>DCOC</v>
          </cell>
          <cell r="B273" t="str">
            <v>III. Deudores comerciales y otras cuentas a cobrar</v>
          </cell>
          <cell r="C273" t="str">
            <v>III. Trade and other receivables</v>
          </cell>
          <cell r="D273">
            <v>1032613397.17</v>
          </cell>
          <cell r="E273">
            <v>1661984802.6899998</v>
          </cell>
          <cell r="F273">
            <v>21746210.490000002</v>
          </cell>
          <cell r="G273">
            <v>1407358077.7500002</v>
          </cell>
          <cell r="H273">
            <v>27584360.700000003</v>
          </cell>
          <cell r="I273">
            <v>4151286848.7999992</v>
          </cell>
          <cell r="J273">
            <v>0</v>
          </cell>
          <cell r="K273">
            <v>4151286848.7999992</v>
          </cell>
        </row>
        <row r="274">
          <cell r="A274" t="str">
            <v>CLIE</v>
          </cell>
          <cell r="B274" t="str">
            <v>1. Clientes por ventas y prestaciones de servicios</v>
          </cell>
          <cell r="C274" t="str">
            <v>1. Trade receivables for sales and services</v>
          </cell>
          <cell r="D274">
            <v>1014538967.08</v>
          </cell>
          <cell r="E274">
            <v>1602535198.0799999</v>
          </cell>
          <cell r="F274">
            <v>13740706.780000001</v>
          </cell>
          <cell r="G274">
            <v>1331964051.1500001</v>
          </cell>
          <cell r="H274">
            <v>3423595.67</v>
          </cell>
          <cell r="I274">
            <v>3966202518.7600002</v>
          </cell>
          <cell r="J274">
            <v>0</v>
          </cell>
          <cell r="K274">
            <v>3966202518.7600002</v>
          </cell>
        </row>
        <row r="275">
          <cell r="A275">
            <v>4300</v>
          </cell>
          <cell r="B275" t="str">
            <v>Clientes (euros)</v>
          </cell>
          <cell r="C275" t="str">
            <v>Trade receivables (euros)</v>
          </cell>
          <cell r="D275">
            <v>1014508012.89</v>
          </cell>
          <cell r="E275">
            <v>1602535198.0799999</v>
          </cell>
          <cell r="F275">
            <v>13850880.82</v>
          </cell>
          <cell r="G275">
            <v>1392575211.2</v>
          </cell>
          <cell r="H275">
            <v>3368771.44</v>
          </cell>
          <cell r="I275">
            <v>4026838074.4299998</v>
          </cell>
          <cell r="K275">
            <v>4026838074.4299998</v>
          </cell>
        </row>
        <row r="276">
          <cell r="A276">
            <v>4304</v>
          </cell>
          <cell r="B276" t="str">
            <v>Clientes (moneda extranjera)</v>
          </cell>
          <cell r="C276" t="str">
            <v>Trade receivables (foreign currency)</v>
          </cell>
          <cell r="I276">
            <v>0</v>
          </cell>
          <cell r="K276">
            <v>0</v>
          </cell>
        </row>
        <row r="277">
          <cell r="A277">
            <v>4308</v>
          </cell>
          <cell r="B277" t="str">
            <v>Clientes retenciones</v>
          </cell>
          <cell r="C277" t="str">
            <v>Trade withholdings</v>
          </cell>
          <cell r="I277">
            <v>0</v>
          </cell>
          <cell r="K277">
            <v>0</v>
          </cell>
        </row>
        <row r="278">
          <cell r="A278">
            <v>4309</v>
          </cell>
          <cell r="B278" t="str">
            <v>Clientes fact pdtes de formalizar</v>
          </cell>
          <cell r="C278" t="str">
            <v>Trade receivables pending invoice</v>
          </cell>
          <cell r="I278">
            <v>0</v>
          </cell>
          <cell r="K278">
            <v>0</v>
          </cell>
        </row>
        <row r="279">
          <cell r="A279">
            <v>4310</v>
          </cell>
          <cell r="B279" t="str">
            <v>Efectos comerciales en cartera</v>
          </cell>
          <cell r="C279" t="str">
            <v>Bills on hand</v>
          </cell>
          <cell r="I279">
            <v>0</v>
          </cell>
          <cell r="K279">
            <v>0</v>
          </cell>
        </row>
        <row r="280">
          <cell r="A280">
            <v>4311</v>
          </cell>
          <cell r="B280" t="str">
            <v>Efectos comerciales descontados</v>
          </cell>
          <cell r="C280" t="str">
            <v>Discounted bills</v>
          </cell>
          <cell r="I280">
            <v>0</v>
          </cell>
          <cell r="K280">
            <v>0</v>
          </cell>
        </row>
        <row r="281">
          <cell r="A281">
            <v>4312</v>
          </cell>
          <cell r="B281" t="str">
            <v>Efectos comerciales en gestión de cobro</v>
          </cell>
          <cell r="C281" t="str">
            <v>Bills receivable</v>
          </cell>
          <cell r="I281">
            <v>0</v>
          </cell>
          <cell r="K281">
            <v>0</v>
          </cell>
        </row>
        <row r="282">
          <cell r="A282">
            <v>4315</v>
          </cell>
          <cell r="B282" t="str">
            <v>Efectos comerciales impagados</v>
          </cell>
          <cell r="C282" t="str">
            <v>Unpaid bills</v>
          </cell>
          <cell r="I282">
            <v>0</v>
          </cell>
          <cell r="K282">
            <v>0</v>
          </cell>
        </row>
        <row r="283">
          <cell r="A283">
            <v>4320</v>
          </cell>
          <cell r="B283" t="str">
            <v>Clientes operaciones de factoring</v>
          </cell>
          <cell r="C283" t="str">
            <v>Trade receivables factoring</v>
          </cell>
          <cell r="I283">
            <v>0</v>
          </cell>
          <cell r="K283">
            <v>0</v>
          </cell>
        </row>
        <row r="284">
          <cell r="A284">
            <v>4350</v>
          </cell>
          <cell r="B284" t="str">
            <v>Clientes otras partes vinculadas</v>
          </cell>
          <cell r="C284" t="str">
            <v>Trade receivables from other related parties</v>
          </cell>
          <cell r="D284">
            <v>30954.19</v>
          </cell>
          <cell r="G284">
            <v>14235705.76</v>
          </cell>
          <cell r="H284">
            <v>57885.65</v>
          </cell>
          <cell r="I284">
            <v>14324545.6</v>
          </cell>
          <cell r="K284">
            <v>14324545.6</v>
          </cell>
        </row>
        <row r="285">
          <cell r="A285">
            <v>4360</v>
          </cell>
          <cell r="B285" t="str">
            <v>Clientes de dudoso cobro</v>
          </cell>
          <cell r="C285" t="str">
            <v>Allowance for doubtful accounts</v>
          </cell>
          <cell r="I285">
            <v>0</v>
          </cell>
          <cell r="K285">
            <v>0</v>
          </cell>
        </row>
        <row r="286">
          <cell r="A286">
            <v>4370</v>
          </cell>
          <cell r="B286" t="str">
            <v>Envases y embalajes a devolver por clientes</v>
          </cell>
          <cell r="C286" t="str">
            <v>Packaging and containers to be returned</v>
          </cell>
          <cell r="I286">
            <v>0</v>
          </cell>
          <cell r="K286">
            <v>0</v>
          </cell>
        </row>
        <row r="287">
          <cell r="A287">
            <v>4900</v>
          </cell>
          <cell r="B287" t="str">
            <v>Deterioro valor créd por operac comerc</v>
          </cell>
          <cell r="C287" t="str">
            <v>Impairment of receivables due to commercial operations</v>
          </cell>
          <cell r="F287">
            <v>-110174.04</v>
          </cell>
          <cell r="G287">
            <v>-72300769.519999996</v>
          </cell>
          <cell r="H287">
            <v>-3061.42</v>
          </cell>
          <cell r="I287">
            <v>-72414004.980000004</v>
          </cell>
          <cell r="K287">
            <v>-72414004.980000004</v>
          </cell>
        </row>
        <row r="288">
          <cell r="A288">
            <v>4935</v>
          </cell>
          <cell r="B288" t="str">
            <v>Deterioro valor cdtos comerc con otras partes vinc</v>
          </cell>
          <cell r="C288" t="str">
            <v>Impairment of trade receivables from other related parties</v>
          </cell>
          <cell r="G288">
            <v>-2546096.29</v>
          </cell>
          <cell r="I288">
            <v>-2546096.29</v>
          </cell>
          <cell r="K288">
            <v>-2546096.29</v>
          </cell>
        </row>
        <row r="289">
          <cell r="A289" t="str">
            <v>CLGA</v>
          </cell>
          <cell r="B289" t="str">
            <v>2. Clientes empresas del grupo y asociadas</v>
          </cell>
          <cell r="C289" t="str">
            <v>2. Trade receivables from group and associated companies</v>
          </cell>
          <cell r="D289">
            <v>0</v>
          </cell>
          <cell r="E289">
            <v>0</v>
          </cell>
          <cell r="F289">
            <v>0</v>
          </cell>
          <cell r="G289">
            <v>18514198.690000001</v>
          </cell>
          <cell r="H289">
            <v>46430.84</v>
          </cell>
          <cell r="I289">
            <v>18560629.530000001</v>
          </cell>
          <cell r="J289">
            <v>0</v>
          </cell>
          <cell r="K289">
            <v>18560629.530000001</v>
          </cell>
        </row>
        <row r="290">
          <cell r="A290">
            <v>4330</v>
          </cell>
          <cell r="B290" t="str">
            <v>Clientes empresas del grupo (euros)</v>
          </cell>
          <cell r="C290" t="str">
            <v>Trade receivables from group companies (euros)</v>
          </cell>
          <cell r="I290">
            <v>0</v>
          </cell>
          <cell r="K290">
            <v>0</v>
          </cell>
        </row>
        <row r="291">
          <cell r="A291">
            <v>4331</v>
          </cell>
          <cell r="B291" t="str">
            <v>Efectos comerciales a cobrar empr grupo</v>
          </cell>
          <cell r="C291" t="str">
            <v>Bills receivable from group companies</v>
          </cell>
          <cell r="I291">
            <v>0</v>
          </cell>
          <cell r="K291">
            <v>0</v>
          </cell>
        </row>
        <row r="292">
          <cell r="A292">
            <v>4332</v>
          </cell>
          <cell r="B292" t="str">
            <v>Clientes empresas del grupo operac factoring</v>
          </cell>
          <cell r="C292" t="str">
            <v>Trade receivables from group companies - factoring</v>
          </cell>
          <cell r="I292">
            <v>0</v>
          </cell>
          <cell r="K292">
            <v>0</v>
          </cell>
        </row>
        <row r="293">
          <cell r="A293">
            <v>4334</v>
          </cell>
          <cell r="B293" t="str">
            <v>Clientes empresas del grupo (moneda extranjera)</v>
          </cell>
          <cell r="C293" t="str">
            <v>Trade receivables from group companies (foreign currency)</v>
          </cell>
          <cell r="I293">
            <v>0</v>
          </cell>
          <cell r="K293">
            <v>0</v>
          </cell>
        </row>
        <row r="294">
          <cell r="A294">
            <v>4336</v>
          </cell>
          <cell r="B294" t="str">
            <v>Clientes empr grupo de dudoso cobro</v>
          </cell>
          <cell r="C294" t="str">
            <v>Allowance for doubtful accounts - group companies</v>
          </cell>
          <cell r="I294">
            <v>0</v>
          </cell>
          <cell r="K294">
            <v>0</v>
          </cell>
        </row>
        <row r="295">
          <cell r="A295">
            <v>4337</v>
          </cell>
          <cell r="B295" t="str">
            <v>Envases y embalajes a devolver a clientes empr gru</v>
          </cell>
          <cell r="C295" t="str">
            <v>Packaging and containers to be returned by group comp</v>
          </cell>
          <cell r="I295">
            <v>0</v>
          </cell>
          <cell r="K295">
            <v>0</v>
          </cell>
        </row>
        <row r="296">
          <cell r="A296">
            <v>4338</v>
          </cell>
          <cell r="B296" t="str">
            <v>Clientes empr del grupo obra ejec pdte certificar</v>
          </cell>
          <cell r="C296" t="str">
            <v>Receivables group companies completed work pending cert</v>
          </cell>
          <cell r="I296">
            <v>0</v>
          </cell>
          <cell r="K296">
            <v>0</v>
          </cell>
        </row>
        <row r="297">
          <cell r="A297">
            <v>4339</v>
          </cell>
          <cell r="B297" t="str">
            <v>Clientes empr grupo fact pdtes formalizar</v>
          </cell>
          <cell r="C297" t="str">
            <v>Receivables from group companies pending invoice</v>
          </cell>
          <cell r="I297">
            <v>0</v>
          </cell>
          <cell r="K297">
            <v>0</v>
          </cell>
        </row>
        <row r="298">
          <cell r="A298">
            <v>4340</v>
          </cell>
          <cell r="B298" t="str">
            <v>Clientes empresas asociadas</v>
          </cell>
          <cell r="C298" t="str">
            <v>Trade receivables from associated companies</v>
          </cell>
          <cell r="G298">
            <v>18529512.73</v>
          </cell>
          <cell r="H298">
            <v>46430.84</v>
          </cell>
          <cell r="I298">
            <v>18575943.57</v>
          </cell>
          <cell r="K298">
            <v>18575943.57</v>
          </cell>
        </row>
        <row r="299">
          <cell r="A299">
            <v>4342</v>
          </cell>
          <cell r="B299" t="str">
            <v>Clientes empr asociadas obra ejec pdte certificar</v>
          </cell>
          <cell r="C299" t="str">
            <v>Receivables from assoc companies compl. work pending cert</v>
          </cell>
          <cell r="I299">
            <v>0</v>
          </cell>
          <cell r="K299">
            <v>0</v>
          </cell>
        </row>
        <row r="300">
          <cell r="A300">
            <v>4348</v>
          </cell>
          <cell r="B300" t="str">
            <v>Clientes empr del grupo retenciones</v>
          </cell>
          <cell r="C300" t="str">
            <v>Trade withholdings group companies</v>
          </cell>
          <cell r="I300">
            <v>0</v>
          </cell>
          <cell r="K300">
            <v>0</v>
          </cell>
        </row>
        <row r="301">
          <cell r="A301">
            <v>4933</v>
          </cell>
          <cell r="B301" t="str">
            <v>Deterioro valor créd operac comerc emp grupo</v>
          </cell>
          <cell r="C301" t="str">
            <v>Impairment of receivables commercial operations - group co.</v>
          </cell>
          <cell r="I301">
            <v>0</v>
          </cell>
          <cell r="K301">
            <v>0</v>
          </cell>
        </row>
        <row r="302">
          <cell r="A302">
            <v>4934</v>
          </cell>
          <cell r="B302" t="str">
            <v>Deterioro valor créd operac comerc emp asoc</v>
          </cell>
          <cell r="C302" t="str">
            <v>Impairment of receivables commercial operations - assoc co.</v>
          </cell>
          <cell r="G302">
            <v>-15314.04</v>
          </cell>
          <cell r="I302">
            <v>-15314.04</v>
          </cell>
          <cell r="K302">
            <v>-15314.04</v>
          </cell>
        </row>
        <row r="303">
          <cell r="A303" t="str">
            <v>OEPC</v>
          </cell>
          <cell r="B303" t="str">
            <v>3. Clientes obra ejecutada pendiente de certificar</v>
          </cell>
          <cell r="C303" t="str">
            <v>3. Trade receivables for completed work pending certification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4305</v>
          </cell>
          <cell r="B304" t="str">
            <v>Clientes obra ejecutada pendiente de certificar</v>
          </cell>
          <cell r="C304" t="str">
            <v>Trade receivables for comp work pending certification</v>
          </cell>
          <cell r="I304">
            <v>0</v>
          </cell>
          <cell r="K304">
            <v>0</v>
          </cell>
        </row>
        <row r="305">
          <cell r="A305" t="str">
            <v>DEVA</v>
          </cell>
          <cell r="B305" t="str">
            <v>4. Deudores varios</v>
          </cell>
          <cell r="C305" t="str">
            <v>4. Sundry accounts receivable</v>
          </cell>
          <cell r="D305">
            <v>2817436.16</v>
          </cell>
          <cell r="E305">
            <v>11586.53</v>
          </cell>
          <cell r="F305">
            <v>2088818.13</v>
          </cell>
          <cell r="G305">
            <v>52447568.039999999</v>
          </cell>
          <cell r="H305">
            <v>7238463.7700000005</v>
          </cell>
          <cell r="I305">
            <v>64603872.630000003</v>
          </cell>
          <cell r="J305">
            <v>0</v>
          </cell>
          <cell r="K305">
            <v>64603872.630000003</v>
          </cell>
        </row>
        <row r="306">
          <cell r="A306">
            <v>4123</v>
          </cell>
          <cell r="B306" t="str">
            <v>Anticipos de acreedores empr del grupo</v>
          </cell>
          <cell r="C306" t="str">
            <v>Advances to creditors - group companies</v>
          </cell>
          <cell r="I306">
            <v>0</v>
          </cell>
          <cell r="K306">
            <v>0</v>
          </cell>
        </row>
        <row r="307">
          <cell r="A307">
            <v>4131</v>
          </cell>
          <cell r="B307" t="str">
            <v>Anticipos de acreedores empresas asociadas</v>
          </cell>
          <cell r="C307" t="str">
            <v>Advances to creditors - associated companies</v>
          </cell>
          <cell r="I307">
            <v>0</v>
          </cell>
          <cell r="K307">
            <v>0</v>
          </cell>
        </row>
        <row r="308">
          <cell r="A308">
            <v>4160</v>
          </cell>
          <cell r="B308" t="str">
            <v>Anticipos a acreedores</v>
          </cell>
          <cell r="C308" t="str">
            <v>Advances to creditors</v>
          </cell>
          <cell r="F308">
            <v>10695.85</v>
          </cell>
          <cell r="G308">
            <v>1140389.27</v>
          </cell>
          <cell r="I308">
            <v>1151085.1200000001</v>
          </cell>
          <cell r="K308">
            <v>1151085.1200000001</v>
          </cell>
        </row>
        <row r="309">
          <cell r="A309">
            <v>4181</v>
          </cell>
          <cell r="B309" t="str">
            <v>Anticipos de otros acreedores empr del grupo</v>
          </cell>
          <cell r="C309" t="str">
            <v>Advances to other creditors - group companies</v>
          </cell>
          <cell r="I309">
            <v>0</v>
          </cell>
          <cell r="K309">
            <v>0</v>
          </cell>
        </row>
        <row r="310">
          <cell r="A310">
            <v>4400</v>
          </cell>
          <cell r="B310" t="str">
            <v>Deudores (euros)</v>
          </cell>
          <cell r="C310" t="str">
            <v>Accounts receivable (euros)</v>
          </cell>
          <cell r="D310">
            <v>2817436.16</v>
          </cell>
          <cell r="E310">
            <v>11586.53</v>
          </cell>
          <cell r="F310">
            <v>2078122.28</v>
          </cell>
          <cell r="G310">
            <v>51307178.769999996</v>
          </cell>
          <cell r="H310">
            <v>7238463.7700000005</v>
          </cell>
          <cell r="I310">
            <v>63452787.509999998</v>
          </cell>
          <cell r="K310">
            <v>63452787.509999998</v>
          </cell>
        </row>
        <row r="311">
          <cell r="A311">
            <v>4404</v>
          </cell>
          <cell r="B311" t="str">
            <v>Deudores (moneda extranjera)</v>
          </cell>
          <cell r="C311" t="str">
            <v>Accounts receivable (foreign currency)</v>
          </cell>
          <cell r="I311">
            <v>0</v>
          </cell>
          <cell r="K311">
            <v>0</v>
          </cell>
        </row>
        <row r="312">
          <cell r="A312">
            <v>4408</v>
          </cell>
          <cell r="B312" t="str">
            <v>Deudores retenciones</v>
          </cell>
          <cell r="C312" t="str">
            <v>Withholdings on accounts receivable</v>
          </cell>
          <cell r="I312">
            <v>0</v>
          </cell>
          <cell r="K312">
            <v>0</v>
          </cell>
        </row>
        <row r="313">
          <cell r="A313">
            <v>4409</v>
          </cell>
          <cell r="B313" t="str">
            <v>Deudores facturas pendientes de formalizar</v>
          </cell>
          <cell r="C313" t="str">
            <v>Accounts receivable pending invoice</v>
          </cell>
          <cell r="I313">
            <v>0</v>
          </cell>
          <cell r="K313">
            <v>0</v>
          </cell>
        </row>
        <row r="314">
          <cell r="A314">
            <v>4410</v>
          </cell>
          <cell r="B314" t="str">
            <v>Deudores efectos comerciales en cartera</v>
          </cell>
          <cell r="C314" t="str">
            <v>Accounts receivable for bills on hand</v>
          </cell>
          <cell r="I314">
            <v>0</v>
          </cell>
          <cell r="K314">
            <v>0</v>
          </cell>
        </row>
        <row r="315">
          <cell r="A315">
            <v>4411</v>
          </cell>
          <cell r="B315" t="str">
            <v>Deudores efectos comerciales descontados</v>
          </cell>
          <cell r="C315" t="str">
            <v>Accounts receivable for discounted bills</v>
          </cell>
          <cell r="I315">
            <v>0</v>
          </cell>
          <cell r="K315">
            <v>0</v>
          </cell>
        </row>
        <row r="316">
          <cell r="A316">
            <v>4412</v>
          </cell>
          <cell r="B316" t="str">
            <v>Deudores efectos comerciales en gestión de cobro</v>
          </cell>
          <cell r="C316" t="str">
            <v>Accounts receivable for bills receivable</v>
          </cell>
          <cell r="I316">
            <v>0</v>
          </cell>
          <cell r="K316">
            <v>0</v>
          </cell>
        </row>
        <row r="317">
          <cell r="A317">
            <v>4415</v>
          </cell>
          <cell r="B317" t="str">
            <v>Deudores efectos comerciales impagados</v>
          </cell>
          <cell r="C317" t="str">
            <v>Accounts receivable for unpaid bills</v>
          </cell>
          <cell r="I317">
            <v>0</v>
          </cell>
          <cell r="K317">
            <v>0</v>
          </cell>
        </row>
        <row r="318">
          <cell r="A318">
            <v>4460</v>
          </cell>
          <cell r="B318" t="str">
            <v>Deudores de dudoso cobro</v>
          </cell>
          <cell r="C318" t="str">
            <v>Allowance for doubtful receivables</v>
          </cell>
          <cell r="I318">
            <v>0</v>
          </cell>
          <cell r="K318">
            <v>0</v>
          </cell>
        </row>
        <row r="319">
          <cell r="A319">
            <v>4490</v>
          </cell>
          <cell r="B319" t="str">
            <v>Deudores por operaciones en común</v>
          </cell>
          <cell r="C319" t="str">
            <v>Accounts receivable for joint ventures</v>
          </cell>
          <cell r="I319">
            <v>0</v>
          </cell>
          <cell r="K319">
            <v>0</v>
          </cell>
        </row>
        <row r="320">
          <cell r="A320">
            <v>4950</v>
          </cell>
          <cell r="B320" t="str">
            <v>Provisión para deudores</v>
          </cell>
          <cell r="C320" t="str">
            <v>Allowance for creditors</v>
          </cell>
          <cell r="I320">
            <v>0</v>
          </cell>
          <cell r="K320">
            <v>0</v>
          </cell>
        </row>
        <row r="321">
          <cell r="A321">
            <v>5500</v>
          </cell>
          <cell r="B321" t="str">
            <v>Titular de la explotación</v>
          </cell>
          <cell r="C321" t="str">
            <v>Owner of operation</v>
          </cell>
          <cell r="I321">
            <v>0</v>
          </cell>
          <cell r="K321">
            <v>0</v>
          </cell>
        </row>
        <row r="322">
          <cell r="A322">
            <v>5531</v>
          </cell>
          <cell r="B322" t="str">
            <v>Socios cuenta de fusión</v>
          </cell>
          <cell r="C322" t="str">
            <v>Partners money merge account</v>
          </cell>
          <cell r="I322">
            <v>0</v>
          </cell>
          <cell r="K322">
            <v>0</v>
          </cell>
        </row>
        <row r="323">
          <cell r="A323">
            <v>5533</v>
          </cell>
          <cell r="B323" t="str">
            <v>Socios cuenta de escisión</v>
          </cell>
          <cell r="C323" t="str">
            <v>Partners separation account</v>
          </cell>
          <cell r="I323">
            <v>0</v>
          </cell>
          <cell r="K323">
            <v>0</v>
          </cell>
        </row>
        <row r="324">
          <cell r="A324">
            <v>5536</v>
          </cell>
          <cell r="B324" t="str">
            <v>Cta corriente con terceros saldo deudor</v>
          </cell>
          <cell r="C324" t="str">
            <v>Current account with third parties - acct receivable</v>
          </cell>
          <cell r="I324">
            <v>0</v>
          </cell>
          <cell r="K324">
            <v>0</v>
          </cell>
        </row>
        <row r="325">
          <cell r="A325">
            <v>5540</v>
          </cell>
          <cell r="B325" t="str">
            <v>Cuentas corrientes con UTES y sucursales</v>
          </cell>
          <cell r="C325" t="str">
            <v>Current account with joint ventures and branches</v>
          </cell>
          <cell r="I325">
            <v>0</v>
          </cell>
          <cell r="K325">
            <v>0</v>
          </cell>
        </row>
        <row r="326">
          <cell r="A326" t="str">
            <v>DUGA</v>
          </cell>
          <cell r="B326" t="str">
            <v>5. Deudores empresas del grupo y asociadas</v>
          </cell>
          <cell r="C326" t="str">
            <v>5. Accounts receivable from group and associated companies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4420</v>
          </cell>
          <cell r="B327" t="str">
            <v>Deudores empresas del grupo</v>
          </cell>
          <cell r="C327" t="str">
            <v>Accounts receivable from group companies</v>
          </cell>
          <cell r="I327">
            <v>0</v>
          </cell>
          <cell r="K327">
            <v>0</v>
          </cell>
        </row>
        <row r="328">
          <cell r="A328">
            <v>4421</v>
          </cell>
          <cell r="B328" t="str">
            <v>ACS Actividades Pago a cuenta I. Sociedades deudor</v>
          </cell>
          <cell r="C328" t="str">
            <v>ACS Actividades Payment on account I. Creditor companies</v>
          </cell>
          <cell r="I328">
            <v>0</v>
          </cell>
          <cell r="K328">
            <v>0</v>
          </cell>
        </row>
        <row r="329">
          <cell r="A329">
            <v>4422</v>
          </cell>
          <cell r="B329" t="str">
            <v>ACS Actividades Liquidación I. Sociedades deudor</v>
          </cell>
          <cell r="C329" t="str">
            <v>ACS Actividades Settlement I. Creditor companies</v>
          </cell>
          <cell r="I329">
            <v>0</v>
          </cell>
          <cell r="K329">
            <v>0</v>
          </cell>
        </row>
        <row r="330">
          <cell r="A330">
            <v>4428</v>
          </cell>
          <cell r="B330" t="str">
            <v>Deudores empresas del grupo retenciones</v>
          </cell>
          <cell r="C330" t="str">
            <v>Accounts receivable group companies withholdings</v>
          </cell>
          <cell r="I330">
            <v>0</v>
          </cell>
          <cell r="K330">
            <v>0</v>
          </cell>
        </row>
        <row r="331">
          <cell r="A331">
            <v>4429</v>
          </cell>
          <cell r="B331" t="str">
            <v>Deudores empr grupo fact pdtes formalizar</v>
          </cell>
          <cell r="C331" t="str">
            <v>Accounts receivable pending invoice - group companies</v>
          </cell>
          <cell r="I331">
            <v>0</v>
          </cell>
          <cell r="K331">
            <v>0</v>
          </cell>
        </row>
        <row r="332">
          <cell r="A332">
            <v>4430</v>
          </cell>
          <cell r="B332" t="str">
            <v>Deudores empresas asociadas</v>
          </cell>
          <cell r="C332" t="str">
            <v>Accounts receivable from associated companies</v>
          </cell>
          <cell r="I332">
            <v>0</v>
          </cell>
          <cell r="K332">
            <v>0</v>
          </cell>
        </row>
        <row r="333">
          <cell r="A333">
            <v>5523</v>
          </cell>
          <cell r="B333" t="str">
            <v>Cuenta corriente con empresas del grupo</v>
          </cell>
          <cell r="C333" t="str">
            <v>Current account with group companies</v>
          </cell>
          <cell r="I333">
            <v>0</v>
          </cell>
          <cell r="K333">
            <v>0</v>
          </cell>
        </row>
        <row r="334">
          <cell r="A334">
            <v>5524</v>
          </cell>
          <cell r="B334" t="str">
            <v>Cuenta corriente con empresas asociadas</v>
          </cell>
          <cell r="C334" t="str">
            <v>Current account with associated companies</v>
          </cell>
          <cell r="I334">
            <v>0</v>
          </cell>
          <cell r="K334">
            <v>0</v>
          </cell>
        </row>
        <row r="335">
          <cell r="A335" t="str">
            <v>PERS</v>
          </cell>
          <cell r="B335" t="str">
            <v>6. Personal</v>
          </cell>
          <cell r="C335" t="str">
            <v>6. Employee receivables</v>
          </cell>
          <cell r="D335">
            <v>1408463.51</v>
          </cell>
          <cell r="E335">
            <v>0</v>
          </cell>
          <cell r="F335">
            <v>92337.69</v>
          </cell>
          <cell r="G335">
            <v>1336382.1299999999</v>
          </cell>
          <cell r="H335">
            <v>24657.72</v>
          </cell>
          <cell r="I335">
            <v>2861841.05</v>
          </cell>
          <cell r="J335">
            <v>0</v>
          </cell>
          <cell r="K335">
            <v>2861841.05</v>
          </cell>
        </row>
        <row r="336">
          <cell r="A336">
            <v>4600</v>
          </cell>
          <cell r="B336" t="str">
            <v>Anticipos de remuneraciones</v>
          </cell>
          <cell r="C336" t="str">
            <v>Pay advances</v>
          </cell>
          <cell r="I336">
            <v>0</v>
          </cell>
          <cell r="K336">
            <v>0</v>
          </cell>
        </row>
        <row r="337">
          <cell r="A337">
            <v>4640</v>
          </cell>
          <cell r="B337" t="str">
            <v>Entregas gastos justificar</v>
          </cell>
          <cell r="C337" t="str">
            <v>Justified expenses</v>
          </cell>
          <cell r="I337">
            <v>0</v>
          </cell>
          <cell r="K337">
            <v>0</v>
          </cell>
        </row>
        <row r="338">
          <cell r="A338">
            <v>4670</v>
          </cell>
          <cell r="B338" t="str">
            <v>Pagos por cuenta del personal</v>
          </cell>
          <cell r="C338" t="str">
            <v>Payments on account for employees</v>
          </cell>
          <cell r="I338">
            <v>0</v>
          </cell>
          <cell r="K338">
            <v>0</v>
          </cell>
        </row>
        <row r="339">
          <cell r="A339">
            <v>5440</v>
          </cell>
          <cell r="B339" t="str">
            <v>Créditos a corto plazo al personal</v>
          </cell>
          <cell r="C339" t="str">
            <v>Short-term loans to employees</v>
          </cell>
          <cell r="D339">
            <v>1408463.51</v>
          </cell>
          <cell r="F339">
            <v>92337.69</v>
          </cell>
          <cell r="G339">
            <v>1336382.1299999999</v>
          </cell>
          <cell r="H339">
            <v>24657.72</v>
          </cell>
          <cell r="I339">
            <v>2861841.05</v>
          </cell>
          <cell r="K339">
            <v>2861841.05</v>
          </cell>
        </row>
        <row r="340">
          <cell r="A340" t="str">
            <v>AICO</v>
          </cell>
          <cell r="B340" t="str">
            <v>7. Activos por impuesto corriente</v>
          </cell>
          <cell r="C340" t="str">
            <v>7. Assets arising from current tax</v>
          </cell>
          <cell r="D340">
            <v>13848530.42</v>
          </cell>
          <cell r="E340">
            <v>59438018.079999998</v>
          </cell>
          <cell r="F340">
            <v>5824347.8899999997</v>
          </cell>
          <cell r="G340">
            <v>3095877.74</v>
          </cell>
          <cell r="H340">
            <v>16851212.699999999</v>
          </cell>
          <cell r="I340">
            <v>99057986.829999998</v>
          </cell>
          <cell r="J340">
            <v>0</v>
          </cell>
          <cell r="K340">
            <v>99057986.829999998</v>
          </cell>
        </row>
        <row r="341">
          <cell r="A341">
            <v>4709</v>
          </cell>
          <cell r="B341" t="str">
            <v>Hacienda Pública deudora por devoluc de impuestos</v>
          </cell>
          <cell r="C341" t="str">
            <v>Receivables from tax authorities - tax return</v>
          </cell>
          <cell r="D341">
            <v>13848530.42</v>
          </cell>
          <cell r="E341">
            <v>59438018.079999998</v>
          </cell>
          <cell r="F341">
            <v>5824347.8899999997</v>
          </cell>
          <cell r="G341">
            <v>3095877.74</v>
          </cell>
          <cell r="H341">
            <v>16851212.699999999</v>
          </cell>
          <cell r="I341">
            <v>99057986.829999998</v>
          </cell>
          <cell r="K341">
            <v>99057986.829999998</v>
          </cell>
        </row>
        <row r="342">
          <cell r="A342" t="str">
            <v>OCAP</v>
          </cell>
          <cell r="B342" t="str">
            <v>8. Otros crdtos con las Administraciones Públicas</v>
          </cell>
          <cell r="C342" t="str">
            <v>8. Other receivables from the public authorities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4700</v>
          </cell>
          <cell r="B343" t="str">
            <v>Hacienda Pública deudora por IVA</v>
          </cell>
          <cell r="C343" t="str">
            <v>Receivables from tax authorities - VAT</v>
          </cell>
          <cell r="I343">
            <v>0</v>
          </cell>
          <cell r="K343">
            <v>0</v>
          </cell>
        </row>
        <row r="344">
          <cell r="A344">
            <v>4708</v>
          </cell>
          <cell r="B344" t="str">
            <v>Hacienda Pública deudora por subvenc concedidas</v>
          </cell>
          <cell r="C344" t="str">
            <v>Receivables from tax authorities - grants</v>
          </cell>
          <cell r="I344">
            <v>0</v>
          </cell>
          <cell r="K344">
            <v>0</v>
          </cell>
        </row>
        <row r="345">
          <cell r="A345">
            <v>4710</v>
          </cell>
          <cell r="B345" t="str">
            <v>Organismos de la Seguridad Social deudores</v>
          </cell>
          <cell r="C345" t="str">
            <v>Receivables from social security institutions</v>
          </cell>
          <cell r="I345">
            <v>0</v>
          </cell>
          <cell r="K345">
            <v>0</v>
          </cell>
        </row>
        <row r="346">
          <cell r="A346">
            <v>4720</v>
          </cell>
          <cell r="B346" t="str">
            <v>Hacienda Pública IVA soportado</v>
          </cell>
          <cell r="C346" t="str">
            <v>Tax authorities - input VAT</v>
          </cell>
          <cell r="I346">
            <v>0</v>
          </cell>
          <cell r="K346">
            <v>0</v>
          </cell>
        </row>
        <row r="347">
          <cell r="A347">
            <v>4730</v>
          </cell>
          <cell r="B347" t="str">
            <v>Hacienda Pública retenciones y pagos a cuenta</v>
          </cell>
          <cell r="C347" t="str">
            <v>Tax authorities - withholdings and payments on account</v>
          </cell>
          <cell r="I347">
            <v>0</v>
          </cell>
          <cell r="K347">
            <v>0</v>
          </cell>
        </row>
        <row r="348">
          <cell r="A348" t="str">
            <v>ACDE</v>
          </cell>
          <cell r="B348" t="str">
            <v>9. Accionistas (socios) por desembolsos exigidos</v>
          </cell>
          <cell r="C348" t="str">
            <v>9. Called-up share capital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5580</v>
          </cell>
          <cell r="B349" t="str">
            <v>Socios por desemb exigidos s/ acc o partic ordinar</v>
          </cell>
          <cell r="C349" t="str">
            <v>Called-up capital on shares or ordinary shareholdings</v>
          </cell>
          <cell r="I349">
            <v>0</v>
          </cell>
          <cell r="K349">
            <v>0</v>
          </cell>
        </row>
        <row r="350">
          <cell r="A350">
            <v>5585</v>
          </cell>
          <cell r="B350" t="str">
            <v>Socios desemb exigi s/ acc o partic cons pas finan</v>
          </cell>
          <cell r="C350" t="str">
            <v>Called-up capital on shares or holdings con finan liabilities</v>
          </cell>
          <cell r="I350">
            <v>0</v>
          </cell>
          <cell r="K350">
            <v>0</v>
          </cell>
        </row>
        <row r="351">
          <cell r="A351" t="str">
            <v>ACDG</v>
          </cell>
          <cell r="B351" t="str">
            <v>10. Acuerdos de concesión, derechos de cobro</v>
          </cell>
          <cell r="C351" t="str">
            <v>10. Operating financial assets, concession arrangements (IFRIC 12)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5425</v>
          </cell>
          <cell r="B352" t="str">
            <v>Derechos de cobro cp, acuerdos de concesión</v>
          </cell>
          <cell r="C352" t="str">
            <v>Short- term concession arrangements financial assets</v>
          </cell>
          <cell r="I352">
            <v>0</v>
          </cell>
          <cell r="K352">
            <v>0</v>
          </cell>
        </row>
        <row r="353">
          <cell r="A353" t="str">
            <v>IGAC</v>
          </cell>
          <cell r="B353" t="str">
            <v>IV. Inversiones en empr grupo y asociadas a cp</v>
          </cell>
          <cell r="C353" t="str">
            <v>IV. Short-term investments in group and associated companies</v>
          </cell>
          <cell r="D353">
            <v>39656140.119999997</v>
          </cell>
          <cell r="E353">
            <v>160024065.75</v>
          </cell>
          <cell r="F353">
            <v>77142186.810000002</v>
          </cell>
          <cell r="G353">
            <v>243747029.86999997</v>
          </cell>
          <cell r="H353">
            <v>1842076970.5599999</v>
          </cell>
          <cell r="I353">
            <v>2362646393.1099997</v>
          </cell>
          <cell r="J353">
            <v>-2276261030.3000002</v>
          </cell>
          <cell r="K353">
            <v>86385362.809999466</v>
          </cell>
        </row>
        <row r="354">
          <cell r="A354" t="str">
            <v>APGA</v>
          </cell>
          <cell r="B354" t="str">
            <v>1. Instrumentos de patrimonio</v>
          </cell>
          <cell r="C354" t="str">
            <v>1. Equity securities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5303</v>
          </cell>
          <cell r="B355" t="str">
            <v>Participaciones a c/p en empresas del grupo</v>
          </cell>
          <cell r="C355" t="str">
            <v>Short-term shareholdings in group companies</v>
          </cell>
          <cell r="I355">
            <v>0</v>
          </cell>
          <cell r="K355">
            <v>0</v>
          </cell>
        </row>
        <row r="356">
          <cell r="A356">
            <v>5304</v>
          </cell>
          <cell r="B356" t="str">
            <v>Participaciones a c/p en empresas asociadas</v>
          </cell>
          <cell r="C356" t="str">
            <v>Short-term shareholdings in associated companies</v>
          </cell>
          <cell r="I356">
            <v>0</v>
          </cell>
          <cell r="K356">
            <v>0</v>
          </cell>
        </row>
        <row r="357">
          <cell r="A357">
            <v>5393</v>
          </cell>
          <cell r="B357" t="str">
            <v>Desemb pdtes s/ partic cp empr grupo</v>
          </cell>
          <cell r="C357" t="str">
            <v>Outstanding payments on s-t shares in group companies</v>
          </cell>
          <cell r="I357">
            <v>0</v>
          </cell>
          <cell r="K357">
            <v>0</v>
          </cell>
        </row>
        <row r="358">
          <cell r="A358">
            <v>5394</v>
          </cell>
          <cell r="B358" t="str">
            <v>Desemb pdtes s/ partic cp empr asociadas</v>
          </cell>
          <cell r="C358" t="str">
            <v>Outstanding payments on s-t shares in associated comp</v>
          </cell>
          <cell r="I358">
            <v>0</v>
          </cell>
          <cell r="K358">
            <v>0</v>
          </cell>
        </row>
        <row r="359">
          <cell r="A359">
            <v>5933</v>
          </cell>
          <cell r="B359" t="str">
            <v>Deterioro valor participaciones cp en empresas gru</v>
          </cell>
          <cell r="C359" t="str">
            <v>Impairment of short-term shareholdings in group comp</v>
          </cell>
          <cell r="I359">
            <v>0</v>
          </cell>
          <cell r="K359">
            <v>0</v>
          </cell>
        </row>
        <row r="360">
          <cell r="A360">
            <v>5934</v>
          </cell>
          <cell r="B360" t="str">
            <v>Deterioro valor participaciones cp en empresas aso</v>
          </cell>
          <cell r="C360" t="str">
            <v>Impairment of short-term shareholdings in assoc comp</v>
          </cell>
          <cell r="I360">
            <v>0</v>
          </cell>
          <cell r="K360">
            <v>0</v>
          </cell>
        </row>
        <row r="361">
          <cell r="A361" t="str">
            <v>CRGA</v>
          </cell>
          <cell r="B361" t="str">
            <v>2. Créditos a empr grupo y asociadas a cp</v>
          </cell>
          <cell r="C361" t="str">
            <v>2. Short-term loans to group and associated companies</v>
          </cell>
          <cell r="D361">
            <v>39656140.119999997</v>
          </cell>
          <cell r="E361">
            <v>160024065.75</v>
          </cell>
          <cell r="F361">
            <v>77142186.810000002</v>
          </cell>
          <cell r="G361">
            <v>243747029.86999997</v>
          </cell>
          <cell r="H361">
            <v>1842076970.5599999</v>
          </cell>
          <cell r="I361">
            <v>2362646393.1099997</v>
          </cell>
          <cell r="J361">
            <v>-2276261030.3000002</v>
          </cell>
          <cell r="K361">
            <v>86385362.809999466</v>
          </cell>
        </row>
        <row r="362">
          <cell r="A362">
            <v>5323</v>
          </cell>
          <cell r="B362" t="str">
            <v>Créditos a corto plazo a empresas del grupo</v>
          </cell>
          <cell r="C362" t="str">
            <v>Short-term loans to group companies</v>
          </cell>
          <cell r="D362">
            <v>39656140.119999997</v>
          </cell>
          <cell r="E362">
            <v>160024065.75</v>
          </cell>
          <cell r="F362">
            <v>5311835.4000000004</v>
          </cell>
          <cell r="G362">
            <v>229192018.46999997</v>
          </cell>
          <cell r="H362">
            <v>1842076970.5599999</v>
          </cell>
          <cell r="I362">
            <v>2276261030.3000002</v>
          </cell>
          <cell r="J362">
            <v>-2276261030.3000002</v>
          </cell>
          <cell r="K362">
            <v>0</v>
          </cell>
        </row>
        <row r="363">
          <cell r="A363">
            <v>5324</v>
          </cell>
          <cell r="B363" t="str">
            <v>Créditos a corto plazo a empresas asociadas</v>
          </cell>
          <cell r="C363" t="str">
            <v>Short-term loans to associated companies</v>
          </cell>
          <cell r="F363">
            <v>71830351.409999996</v>
          </cell>
          <cell r="G363">
            <v>14555011.4</v>
          </cell>
          <cell r="I363">
            <v>86385362.810000002</v>
          </cell>
          <cell r="K363">
            <v>86385362.810000002</v>
          </cell>
        </row>
        <row r="364">
          <cell r="A364">
            <v>5343</v>
          </cell>
          <cell r="B364" t="str">
            <v>Intereses a cp de créditos a empresas del grupo</v>
          </cell>
          <cell r="C364" t="str">
            <v>Short-term interest on loans to group companies</v>
          </cell>
          <cell r="I364">
            <v>0</v>
          </cell>
          <cell r="K364">
            <v>0</v>
          </cell>
        </row>
        <row r="365">
          <cell r="A365">
            <v>5344</v>
          </cell>
          <cell r="B365" t="str">
            <v>Intereses a cp de créditos a empresas asociadas</v>
          </cell>
          <cell r="C365" t="str">
            <v>Short-term interest on loans to associated companies</v>
          </cell>
          <cell r="I365">
            <v>0</v>
          </cell>
          <cell r="K365">
            <v>0</v>
          </cell>
        </row>
        <row r="366">
          <cell r="A366">
            <v>5953</v>
          </cell>
          <cell r="B366" t="str">
            <v>Deterioro valor créditos a cp emp grupo</v>
          </cell>
          <cell r="C366" t="str">
            <v>Impairment of short-term loans to group companies</v>
          </cell>
          <cell r="I366">
            <v>0</v>
          </cell>
          <cell r="K366">
            <v>0</v>
          </cell>
        </row>
        <row r="367">
          <cell r="A367">
            <v>5954</v>
          </cell>
          <cell r="B367" t="str">
            <v>Deterioro valor créditos a cp emp asociadas</v>
          </cell>
          <cell r="C367" t="str">
            <v>Impairment of short-term loans to associated companies</v>
          </cell>
          <cell r="I367">
            <v>0</v>
          </cell>
          <cell r="K367">
            <v>0</v>
          </cell>
        </row>
        <row r="368">
          <cell r="A368" t="str">
            <v>VRDC</v>
          </cell>
          <cell r="B368" t="str">
            <v>3. Valores representativos de deuda</v>
          </cell>
          <cell r="C368" t="str">
            <v>3. Debt securities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5313</v>
          </cell>
          <cell r="B369" t="str">
            <v>Valores represent de deuda c/p de empresas grupo</v>
          </cell>
          <cell r="C369" t="str">
            <v>Securities representing short-term debt group companies</v>
          </cell>
          <cell r="I369">
            <v>0</v>
          </cell>
          <cell r="K369">
            <v>0</v>
          </cell>
        </row>
        <row r="370">
          <cell r="A370">
            <v>5314</v>
          </cell>
          <cell r="B370" t="str">
            <v>Valores represent de deuda c/p de empresas asoc</v>
          </cell>
          <cell r="C370" t="str">
            <v>Securities representing short-term debt assoc companies</v>
          </cell>
          <cell r="I370">
            <v>0</v>
          </cell>
          <cell r="K370">
            <v>0</v>
          </cell>
        </row>
        <row r="371">
          <cell r="A371">
            <v>5333</v>
          </cell>
          <cell r="B371" t="str">
            <v>Intereses a c/p valores represent deuda emp grupo</v>
          </cell>
          <cell r="C371" t="str">
            <v>Short-term interest on debt securities group companies</v>
          </cell>
          <cell r="I371">
            <v>0</v>
          </cell>
          <cell r="K371">
            <v>0</v>
          </cell>
        </row>
        <row r="372">
          <cell r="A372">
            <v>5334</v>
          </cell>
          <cell r="B372" t="str">
            <v>Intereses a c/p valores represent deuda emp asoc</v>
          </cell>
          <cell r="C372" t="str">
            <v>Short-term interest on debt securities associated companies</v>
          </cell>
          <cell r="I372">
            <v>0</v>
          </cell>
          <cell r="K372">
            <v>0</v>
          </cell>
        </row>
        <row r="373">
          <cell r="A373">
            <v>5943</v>
          </cell>
          <cell r="B373" t="str">
            <v>Deterioro valores represent deuda cp empr grupo</v>
          </cell>
          <cell r="C373" t="str">
            <v>Impairment of securities rep short-term debt group comp</v>
          </cell>
          <cell r="I373">
            <v>0</v>
          </cell>
          <cell r="K373">
            <v>0</v>
          </cell>
        </row>
        <row r="374">
          <cell r="A374">
            <v>5944</v>
          </cell>
          <cell r="B374" t="str">
            <v>Deterioro valores represent deuda cp empr asociada</v>
          </cell>
          <cell r="C374" t="str">
            <v>Impairment of securities rep short-term debt assoc comp</v>
          </cell>
          <cell r="I374">
            <v>0</v>
          </cell>
          <cell r="K374">
            <v>0</v>
          </cell>
        </row>
        <row r="375">
          <cell r="A375" t="str">
            <v>DVCP</v>
          </cell>
          <cell r="B375" t="str">
            <v>4. Derivados</v>
          </cell>
          <cell r="C375" t="str">
            <v>4. Derivatives</v>
          </cell>
          <cell r="I375">
            <v>0</v>
          </cell>
          <cell r="K375">
            <v>0</v>
          </cell>
        </row>
        <row r="376">
          <cell r="A376" t="str">
            <v>OICP</v>
          </cell>
          <cell r="B376" t="str">
            <v>5. Otros activos financieros</v>
          </cell>
          <cell r="C376" t="str">
            <v>5. Other financial assets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5353</v>
          </cell>
          <cell r="B377" t="str">
            <v>Dividendo a cobrar de empresas del grupo</v>
          </cell>
          <cell r="C377" t="str">
            <v>Dividend receivable from group companies</v>
          </cell>
          <cell r="I377">
            <v>0</v>
          </cell>
          <cell r="K377">
            <v>0</v>
          </cell>
        </row>
        <row r="378">
          <cell r="A378">
            <v>5354</v>
          </cell>
          <cell r="B378" t="str">
            <v>Dividendo a cobrar de empresas asociadas</v>
          </cell>
          <cell r="C378" t="str">
            <v>Dividend receivable from associated companies</v>
          </cell>
          <cell r="I378">
            <v>0</v>
          </cell>
          <cell r="K378">
            <v>0</v>
          </cell>
        </row>
        <row r="379">
          <cell r="A379" t="str">
            <v>IFCP</v>
          </cell>
          <cell r="B379" t="str">
            <v>V. Inversiones financieras a corto plazo</v>
          </cell>
          <cell r="C379" t="str">
            <v>V. Short-term financial investments</v>
          </cell>
          <cell r="D379">
            <v>248486326.26000002</v>
          </cell>
          <cell r="E379">
            <v>82791019.050000012</v>
          </cell>
          <cell r="F379">
            <v>529144.65</v>
          </cell>
          <cell r="G379">
            <v>216586074.18000001</v>
          </cell>
          <cell r="H379">
            <v>543917699.53999996</v>
          </cell>
          <cell r="I379">
            <v>1092310263.6800001</v>
          </cell>
          <cell r="J379">
            <v>0</v>
          </cell>
          <cell r="K379">
            <v>1092310263.6800001</v>
          </cell>
        </row>
        <row r="380">
          <cell r="A380" t="str">
            <v>APCP</v>
          </cell>
          <cell r="B380" t="str">
            <v>1. Instrumentos de patrimonio</v>
          </cell>
          <cell r="C380" t="str">
            <v>1. Equity securities</v>
          </cell>
          <cell r="D380">
            <v>95588112.75</v>
          </cell>
          <cell r="E380">
            <v>0</v>
          </cell>
          <cell r="F380">
            <v>0</v>
          </cell>
          <cell r="G380">
            <v>0</v>
          </cell>
          <cell r="H380">
            <v>139094059.59</v>
          </cell>
          <cell r="I380">
            <v>234682172.34</v>
          </cell>
          <cell r="J380">
            <v>0</v>
          </cell>
          <cell r="K380">
            <v>234682172.34</v>
          </cell>
        </row>
        <row r="381">
          <cell r="A381">
            <v>5305</v>
          </cell>
          <cell r="B381" t="str">
            <v>Participaciones a cp otras partes vinculadas</v>
          </cell>
          <cell r="C381" t="str">
            <v>Short-term shareholdings other related parties</v>
          </cell>
          <cell r="I381">
            <v>0</v>
          </cell>
          <cell r="K381">
            <v>0</v>
          </cell>
        </row>
        <row r="382">
          <cell r="A382">
            <v>5381</v>
          </cell>
          <cell r="B382" t="str">
            <v>Acciones de la sociedad dominante a corto plazo</v>
          </cell>
          <cell r="C382" t="str">
            <v>Short-term shares of parent company</v>
          </cell>
          <cell r="I382">
            <v>0</v>
          </cell>
          <cell r="K382">
            <v>0</v>
          </cell>
        </row>
        <row r="383">
          <cell r="A383">
            <v>5400</v>
          </cell>
          <cell r="B383" t="str">
            <v>Inversiones financieras a cp en instr patrimonio</v>
          </cell>
          <cell r="C383" t="str">
            <v>Short-term financial investments in equity securities</v>
          </cell>
          <cell r="D383">
            <v>95588112.75</v>
          </cell>
          <cell r="H383">
            <v>159821764.69</v>
          </cell>
          <cell r="I383">
            <v>255409877.44</v>
          </cell>
          <cell r="K383">
            <v>255409877.44</v>
          </cell>
        </row>
        <row r="384">
          <cell r="A384">
            <v>5395</v>
          </cell>
          <cell r="B384" t="str">
            <v>Desemb pdtes participaciones a cp otras partes vin</v>
          </cell>
          <cell r="C384" t="str">
            <v>Outstanding payments for shareholdings in other rel parties</v>
          </cell>
          <cell r="I384">
            <v>0</v>
          </cell>
          <cell r="K384">
            <v>0</v>
          </cell>
        </row>
        <row r="385">
          <cell r="A385">
            <v>5490</v>
          </cell>
          <cell r="B385" t="str">
            <v>Desemb pdtes s/ participac en el patrim neto a cp</v>
          </cell>
          <cell r="C385" t="str">
            <v>Outstanding payments for short-term share of net equity</v>
          </cell>
          <cell r="I385">
            <v>0</v>
          </cell>
          <cell r="K385">
            <v>0</v>
          </cell>
        </row>
        <row r="386">
          <cell r="A386">
            <v>5960</v>
          </cell>
          <cell r="B386" t="str">
            <v>Deterioro valor participaciones a cp</v>
          </cell>
          <cell r="C386" t="str">
            <v>Impairment of short-term shareholdings</v>
          </cell>
          <cell r="H386">
            <v>-20727705.100000001</v>
          </cell>
          <cell r="I386">
            <v>-20727705.100000001</v>
          </cell>
          <cell r="K386">
            <v>-20727705.100000001</v>
          </cell>
        </row>
        <row r="387">
          <cell r="A387" t="str">
            <v>CECP</v>
          </cell>
          <cell r="B387" t="str">
            <v>2. Créditos a empresas</v>
          </cell>
          <cell r="C387" t="str">
            <v>2. Loans to companies</v>
          </cell>
          <cell r="D387">
            <v>10517767.210000001</v>
          </cell>
          <cell r="E387">
            <v>79865379.260000005</v>
          </cell>
          <cell r="F387">
            <v>381623.06</v>
          </cell>
          <cell r="G387">
            <v>42109469.779999994</v>
          </cell>
          <cell r="H387">
            <v>4705707.2</v>
          </cell>
          <cell r="I387">
            <v>137579946.50999999</v>
          </cell>
          <cell r="J387">
            <v>0</v>
          </cell>
          <cell r="K387">
            <v>137579946.50999999</v>
          </cell>
        </row>
        <row r="388">
          <cell r="A388">
            <v>5325</v>
          </cell>
          <cell r="B388" t="str">
            <v>Créditos cp a otras partes vinculadas</v>
          </cell>
          <cell r="C388" t="str">
            <v>Short-term loans to other related parties</v>
          </cell>
          <cell r="D388">
            <v>6172027.3799999999</v>
          </cell>
          <cell r="F388">
            <v>829059.47</v>
          </cell>
          <cell r="G388">
            <v>44811994.839999996</v>
          </cell>
          <cell r="H388">
            <v>67456.31</v>
          </cell>
          <cell r="I388">
            <v>51880538</v>
          </cell>
          <cell r="K388">
            <v>51880538</v>
          </cell>
        </row>
        <row r="389">
          <cell r="A389">
            <v>5345</v>
          </cell>
          <cell r="B389" t="str">
            <v>Intereses a cp de créditos a otras partes vinculad</v>
          </cell>
          <cell r="C389" t="str">
            <v>Short-term interest on loans to other related parties</v>
          </cell>
          <cell r="I389">
            <v>0</v>
          </cell>
          <cell r="K389">
            <v>0</v>
          </cell>
        </row>
        <row r="390">
          <cell r="A390">
            <v>5420</v>
          </cell>
          <cell r="B390" t="str">
            <v>Créditos a corto plazo</v>
          </cell>
          <cell r="C390" t="str">
            <v>Short-term loans</v>
          </cell>
          <cell r="D390">
            <v>4345739.83</v>
          </cell>
          <cell r="E390">
            <v>239765.04</v>
          </cell>
          <cell r="F390">
            <v>10504.81</v>
          </cell>
          <cell r="G390">
            <v>2513269.69</v>
          </cell>
          <cell r="H390">
            <v>4638250.8899999997</v>
          </cell>
          <cell r="I390">
            <v>11747530.259999998</v>
          </cell>
          <cell r="K390">
            <v>11747530.259999998</v>
          </cell>
        </row>
        <row r="391">
          <cell r="A391">
            <v>5430</v>
          </cell>
          <cell r="B391" t="str">
            <v>Créditos a corto plazo enajenación inmovilizado</v>
          </cell>
          <cell r="C391" t="str">
            <v>Short-term loans for disposition of assets</v>
          </cell>
          <cell r="E391">
            <v>79625614.219999999</v>
          </cell>
          <cell r="I391">
            <v>79625614.219999999</v>
          </cell>
          <cell r="K391">
            <v>79625614.219999999</v>
          </cell>
        </row>
        <row r="392">
          <cell r="A392">
            <v>5470</v>
          </cell>
          <cell r="B392" t="str">
            <v>Intereses a corto plazo de créditos</v>
          </cell>
          <cell r="C392" t="str">
            <v>Short-term interest on loans</v>
          </cell>
          <cell r="I392">
            <v>0</v>
          </cell>
          <cell r="K392">
            <v>0</v>
          </cell>
        </row>
        <row r="393">
          <cell r="A393">
            <v>5955</v>
          </cell>
          <cell r="B393" t="str">
            <v>Deterioro valor cdtos cp a otras partes vinculadas</v>
          </cell>
          <cell r="C393" t="str">
            <v>Impairment of short-term loans to other related parties</v>
          </cell>
          <cell r="F393">
            <v>-457941.22</v>
          </cell>
          <cell r="G393">
            <v>-3718347.75</v>
          </cell>
          <cell r="I393">
            <v>-4176288.97</v>
          </cell>
          <cell r="K393">
            <v>-4176288.97</v>
          </cell>
        </row>
        <row r="394">
          <cell r="A394">
            <v>5980</v>
          </cell>
          <cell r="B394" t="str">
            <v>Deterioro valor de créditos a cp</v>
          </cell>
          <cell r="C394" t="str">
            <v>Impairment of short-term loans</v>
          </cell>
          <cell r="G394">
            <v>-1497447</v>
          </cell>
          <cell r="I394">
            <v>-1497447</v>
          </cell>
          <cell r="K394">
            <v>-1497447</v>
          </cell>
        </row>
        <row r="395">
          <cell r="A395" t="str">
            <v>DUCP</v>
          </cell>
          <cell r="B395" t="str">
            <v>3. Valores representativos de deuda</v>
          </cell>
          <cell r="C395" t="str">
            <v>3. Debt securities</v>
          </cell>
          <cell r="D395">
            <v>142380446.30000001</v>
          </cell>
          <cell r="E395">
            <v>0</v>
          </cell>
          <cell r="F395">
            <v>0</v>
          </cell>
          <cell r="G395">
            <v>168020907.74000001</v>
          </cell>
          <cell r="H395">
            <v>392556338.09999996</v>
          </cell>
          <cell r="I395">
            <v>702957692.13999999</v>
          </cell>
          <cell r="J395">
            <v>0</v>
          </cell>
          <cell r="K395">
            <v>702957692.13999999</v>
          </cell>
        </row>
        <row r="396">
          <cell r="A396">
            <v>5315</v>
          </cell>
          <cell r="B396" t="str">
            <v>Valores representativos deuda cp otras partes vinc</v>
          </cell>
          <cell r="C396" t="str">
            <v>Securities representing short-term debt other rel parties</v>
          </cell>
          <cell r="I396">
            <v>0</v>
          </cell>
          <cell r="K396">
            <v>0</v>
          </cell>
        </row>
        <row r="397">
          <cell r="A397">
            <v>5335</v>
          </cell>
          <cell r="B397" t="str">
            <v>Intereses cp val represent deuda otras partes vinc</v>
          </cell>
          <cell r="C397" t="str">
            <v>Short-term interest on debt securities other related parties</v>
          </cell>
          <cell r="I397">
            <v>0</v>
          </cell>
          <cell r="K397">
            <v>0</v>
          </cell>
        </row>
        <row r="398">
          <cell r="A398">
            <v>5410</v>
          </cell>
          <cell r="B398" t="str">
            <v>Valores representativos de deuda a cp</v>
          </cell>
          <cell r="C398" t="str">
            <v>Short-term debt securities</v>
          </cell>
          <cell r="D398">
            <v>142380446.30000001</v>
          </cell>
          <cell r="G398">
            <v>168020907.74000001</v>
          </cell>
          <cell r="H398">
            <v>393194940.94999999</v>
          </cell>
          <cell r="I398">
            <v>703596294.99000001</v>
          </cell>
          <cell r="K398">
            <v>703596294.99000001</v>
          </cell>
        </row>
        <row r="399">
          <cell r="A399">
            <v>5460</v>
          </cell>
          <cell r="B399" t="str">
            <v>Intereses cp valores representativos de deudas</v>
          </cell>
          <cell r="C399" t="str">
            <v>Short-term interest on debt securities</v>
          </cell>
          <cell r="I399">
            <v>0</v>
          </cell>
          <cell r="K399">
            <v>0</v>
          </cell>
        </row>
        <row r="400">
          <cell r="A400">
            <v>5945</v>
          </cell>
          <cell r="B400" t="str">
            <v>Det valores represent deuda cp otras partes vincul</v>
          </cell>
          <cell r="C400" t="str">
            <v>Impairment of securities rep short-term debt other rel parties</v>
          </cell>
          <cell r="I400">
            <v>0</v>
          </cell>
          <cell r="K400">
            <v>0</v>
          </cell>
        </row>
        <row r="401">
          <cell r="A401">
            <v>5970</v>
          </cell>
          <cell r="B401" t="str">
            <v>Deterioro valor valores representativos deuda cp</v>
          </cell>
          <cell r="C401" t="str">
            <v>Impairment of short-term debt securities</v>
          </cell>
          <cell r="H401">
            <v>-638602.85</v>
          </cell>
          <cell r="I401">
            <v>-638602.85</v>
          </cell>
          <cell r="K401">
            <v>-638602.85</v>
          </cell>
        </row>
        <row r="402">
          <cell r="A402" t="str">
            <v>DFCP</v>
          </cell>
          <cell r="B402" t="str">
            <v>4. Derivados</v>
          </cell>
          <cell r="C402" t="str">
            <v>4. Derivatives</v>
          </cell>
          <cell r="D402">
            <v>0</v>
          </cell>
          <cell r="E402">
            <v>2925639.79</v>
          </cell>
          <cell r="F402">
            <v>0</v>
          </cell>
          <cell r="G402">
            <v>538740.68000000005</v>
          </cell>
          <cell r="H402">
            <v>7278227.3499999996</v>
          </cell>
          <cell r="I402">
            <v>10742607.82</v>
          </cell>
          <cell r="J402">
            <v>0</v>
          </cell>
          <cell r="K402">
            <v>10742607.82</v>
          </cell>
        </row>
        <row r="403">
          <cell r="A403">
            <v>5590</v>
          </cell>
          <cell r="B403" t="str">
            <v>Activos por deriv financ cp cartera negociación</v>
          </cell>
          <cell r="C403" t="str">
            <v>Assets short-term financial derivatives, trading portfolio</v>
          </cell>
          <cell r="G403">
            <v>378705.8</v>
          </cell>
          <cell r="H403">
            <v>7278227.3499999996</v>
          </cell>
          <cell r="I403">
            <v>7656933.1499999994</v>
          </cell>
          <cell r="K403">
            <v>7656933.1499999994</v>
          </cell>
        </row>
        <row r="404">
          <cell r="A404">
            <v>5593</v>
          </cell>
          <cell r="B404" t="str">
            <v>Activos por deriv financ cp instrumentos cobertura</v>
          </cell>
          <cell r="C404" t="str">
            <v>Assets short-term financial derivatives, financial derivatives</v>
          </cell>
          <cell r="E404">
            <v>2925639.79</v>
          </cell>
          <cell r="G404">
            <v>160034.88</v>
          </cell>
          <cell r="I404">
            <v>3085674.67</v>
          </cell>
          <cell r="K404">
            <v>3085674.67</v>
          </cell>
        </row>
        <row r="405">
          <cell r="A405" t="str">
            <v>OIFC</v>
          </cell>
          <cell r="B405" t="str">
            <v>5. Otros activos financieros</v>
          </cell>
          <cell r="C405" t="str">
            <v>5. Other financial assets</v>
          </cell>
          <cell r="D405">
            <v>0</v>
          </cell>
          <cell r="E405">
            <v>0</v>
          </cell>
          <cell r="F405">
            <v>147521.59</v>
          </cell>
          <cell r="G405">
            <v>5916955.9800000004</v>
          </cell>
          <cell r="H405">
            <v>283367.3</v>
          </cell>
          <cell r="I405">
            <v>6347844.8700000001</v>
          </cell>
          <cell r="J405">
            <v>0</v>
          </cell>
          <cell r="K405">
            <v>6347844.8700000001</v>
          </cell>
        </row>
        <row r="406">
          <cell r="A406">
            <v>5355</v>
          </cell>
          <cell r="B406" t="str">
            <v>Dividendo a cobrar de otras partes vinculadas</v>
          </cell>
          <cell r="C406" t="str">
            <v>Dividend receivable from other related parties</v>
          </cell>
          <cell r="I406">
            <v>0</v>
          </cell>
          <cell r="K406">
            <v>0</v>
          </cell>
        </row>
        <row r="407">
          <cell r="A407">
            <v>5450</v>
          </cell>
          <cell r="B407" t="str">
            <v>Dividendo a cobrar</v>
          </cell>
          <cell r="C407" t="str">
            <v>Dividend receivable</v>
          </cell>
          <cell r="I407">
            <v>0</v>
          </cell>
          <cell r="K407">
            <v>0</v>
          </cell>
        </row>
        <row r="408">
          <cell r="A408">
            <v>5480</v>
          </cell>
          <cell r="B408" t="str">
            <v>Imposiciones a corto plazo</v>
          </cell>
          <cell r="C408" t="str">
            <v>Short-term taxation</v>
          </cell>
          <cell r="F408">
            <v>147521.59</v>
          </cell>
          <cell r="G408">
            <v>5916955.9800000004</v>
          </cell>
          <cell r="H408">
            <v>283367.3</v>
          </cell>
          <cell r="I408">
            <v>6347844.8700000001</v>
          </cell>
          <cell r="K408">
            <v>6347844.8700000001</v>
          </cell>
        </row>
        <row r="409">
          <cell r="A409">
            <v>5510</v>
          </cell>
          <cell r="B409" t="str">
            <v>Cta corr con socios y administradores</v>
          </cell>
          <cell r="C409" t="str">
            <v>Current account with shareholders and administrators</v>
          </cell>
          <cell r="I409">
            <v>0</v>
          </cell>
          <cell r="K409">
            <v>0</v>
          </cell>
        </row>
        <row r="410">
          <cell r="A410">
            <v>5525</v>
          </cell>
          <cell r="B410" t="str">
            <v>Cta corr con otras partes vinculadas</v>
          </cell>
          <cell r="C410" t="str">
            <v>Current account with other related parties</v>
          </cell>
          <cell r="I410">
            <v>0</v>
          </cell>
          <cell r="K410">
            <v>0</v>
          </cell>
        </row>
        <row r="411">
          <cell r="A411">
            <v>5650</v>
          </cell>
          <cell r="B411" t="str">
            <v>Fianzas constituidas a corto plazo</v>
          </cell>
          <cell r="C411" t="str">
            <v>Short-term guarantees</v>
          </cell>
          <cell r="I411">
            <v>0</v>
          </cell>
          <cell r="K411">
            <v>0</v>
          </cell>
        </row>
        <row r="412">
          <cell r="A412">
            <v>5660</v>
          </cell>
          <cell r="B412" t="str">
            <v>Depósitos constituidos a corto plazo</v>
          </cell>
          <cell r="C412" t="str">
            <v>Short-term deposits</v>
          </cell>
          <cell r="I412">
            <v>0</v>
          </cell>
          <cell r="K412">
            <v>0</v>
          </cell>
        </row>
        <row r="413">
          <cell r="A413" t="str">
            <v>SOBR</v>
          </cell>
          <cell r="B413" t="str">
            <v>6. C/cte con el fondo sobrecolateralización</v>
          </cell>
          <cell r="C413" t="str">
            <v>6. Current account with overcollateralization fund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5538</v>
          </cell>
          <cell r="B414" t="str">
            <v>C/cte con el fondo sobrecolateralización</v>
          </cell>
          <cell r="C414" t="str">
            <v>Current account with overcollateralization fund</v>
          </cell>
          <cell r="I414">
            <v>0</v>
          </cell>
          <cell r="K414">
            <v>0</v>
          </cell>
        </row>
        <row r="415">
          <cell r="A415" t="str">
            <v>APER</v>
          </cell>
          <cell r="B415" t="str">
            <v>VI. Periodificaciones a corto plazo</v>
          </cell>
          <cell r="C415" t="str">
            <v>VI. Short-term accruals</v>
          </cell>
          <cell r="D415">
            <v>19166497.43</v>
          </cell>
          <cell r="E415">
            <v>33015265.300000001</v>
          </cell>
          <cell r="F415">
            <v>741953.03</v>
          </cell>
          <cell r="G415">
            <v>14006598.85</v>
          </cell>
          <cell r="H415">
            <v>1307781.3600000001</v>
          </cell>
          <cell r="I415">
            <v>68238095.970000014</v>
          </cell>
          <cell r="J415">
            <v>0</v>
          </cell>
          <cell r="K415">
            <v>68238095.970000014</v>
          </cell>
        </row>
        <row r="416">
          <cell r="A416">
            <v>4800</v>
          </cell>
          <cell r="B416" t="str">
            <v>Gastos anticipados</v>
          </cell>
          <cell r="C416" t="str">
            <v>Prepaid expenses</v>
          </cell>
          <cell r="D416">
            <v>19166497.43</v>
          </cell>
          <cell r="E416">
            <v>33015265.300000001</v>
          </cell>
          <cell r="F416">
            <v>741953.03</v>
          </cell>
          <cell r="G416">
            <v>14006598.85</v>
          </cell>
          <cell r="H416">
            <v>1307781.3600000001</v>
          </cell>
          <cell r="I416">
            <v>68238095.970000014</v>
          </cell>
          <cell r="K416">
            <v>68238095.970000014</v>
          </cell>
        </row>
        <row r="417">
          <cell r="A417">
            <v>5670</v>
          </cell>
          <cell r="B417" t="str">
            <v>Intereses pagados por anticipado</v>
          </cell>
          <cell r="C417" t="str">
            <v>Prepaid interest</v>
          </cell>
          <cell r="I417">
            <v>0</v>
          </cell>
          <cell r="K417">
            <v>0</v>
          </cell>
        </row>
        <row r="418">
          <cell r="A418" t="str">
            <v>EFAL</v>
          </cell>
          <cell r="B418" t="str">
            <v>VII. Efectivo y otros activos líquidos equivalente</v>
          </cell>
          <cell r="C418" t="str">
            <v>VII. Cash and other equivalent liquid assets</v>
          </cell>
          <cell r="D418">
            <v>789504502.63</v>
          </cell>
          <cell r="E418">
            <v>891213679.70000005</v>
          </cell>
          <cell r="F418">
            <v>35214009.789999999</v>
          </cell>
          <cell r="G418">
            <v>291802981.87</v>
          </cell>
          <cell r="H418">
            <v>443321526.38999999</v>
          </cell>
          <cell r="I418">
            <v>2451056700.3799996</v>
          </cell>
          <cell r="J418">
            <v>0</v>
          </cell>
          <cell r="K418">
            <v>2451056700.3799996</v>
          </cell>
        </row>
        <row r="419">
          <cell r="A419" t="str">
            <v>TESO</v>
          </cell>
          <cell r="B419" t="str">
            <v>1. Tesorería</v>
          </cell>
          <cell r="C419" t="str">
            <v>1. Cash and bank accounts</v>
          </cell>
          <cell r="D419">
            <v>157484972.48000002</v>
          </cell>
          <cell r="E419">
            <v>891213679.70000005</v>
          </cell>
          <cell r="F419">
            <v>33099286.23</v>
          </cell>
          <cell r="G419">
            <v>209344413.30000001</v>
          </cell>
          <cell r="H419">
            <v>443321526.38999999</v>
          </cell>
          <cell r="I419">
            <v>1734463878.0999999</v>
          </cell>
          <cell r="J419">
            <v>0</v>
          </cell>
          <cell r="K419">
            <v>1734463878.0999999</v>
          </cell>
        </row>
        <row r="420">
          <cell r="A420">
            <v>5700</v>
          </cell>
          <cell r="B420" t="str">
            <v>Caja euros</v>
          </cell>
          <cell r="C420" t="str">
            <v>Cash in euros</v>
          </cell>
          <cell r="D420">
            <v>17055.580000000002</v>
          </cell>
          <cell r="E420">
            <v>1832130.7</v>
          </cell>
          <cell r="F420">
            <v>8380.39</v>
          </cell>
          <cell r="G420">
            <v>827177.69</v>
          </cell>
          <cell r="H420">
            <v>563.46</v>
          </cell>
          <cell r="I420">
            <v>2685307.82</v>
          </cell>
          <cell r="K420">
            <v>2685307.82</v>
          </cell>
        </row>
        <row r="421">
          <cell r="A421">
            <v>5710</v>
          </cell>
          <cell r="B421" t="str">
            <v>Caja moneda extranjera</v>
          </cell>
          <cell r="C421" t="str">
            <v>Cash in foreign currency</v>
          </cell>
          <cell r="I421">
            <v>0</v>
          </cell>
          <cell r="K421">
            <v>0</v>
          </cell>
        </row>
        <row r="422">
          <cell r="A422">
            <v>5720</v>
          </cell>
          <cell r="B422" t="str">
            <v>Bancos e inst crédito c/c vista euros</v>
          </cell>
          <cell r="C422" t="str">
            <v>Banks and credit institutions - current accts in euros</v>
          </cell>
          <cell r="D422">
            <v>157467916.90000001</v>
          </cell>
          <cell r="E422">
            <v>889381549</v>
          </cell>
          <cell r="F422">
            <v>33090905.84</v>
          </cell>
          <cell r="G422">
            <v>208517235.61000001</v>
          </cell>
          <cell r="H422">
            <v>443320962.93000001</v>
          </cell>
          <cell r="I422">
            <v>1731778570.28</v>
          </cell>
          <cell r="K422">
            <v>1731778570.28</v>
          </cell>
        </row>
        <row r="423">
          <cell r="A423">
            <v>5730</v>
          </cell>
          <cell r="B423" t="str">
            <v>Bancos e inst crédito c/c vista moneda extranjera</v>
          </cell>
          <cell r="C423" t="str">
            <v>Banks and credit institutions - current accts in foreign curr</v>
          </cell>
          <cell r="I423">
            <v>0</v>
          </cell>
          <cell r="K423">
            <v>0</v>
          </cell>
        </row>
        <row r="424">
          <cell r="A424">
            <v>5740</v>
          </cell>
          <cell r="B424" t="str">
            <v>Bancos e inst cdto cuentas de ahorro euros</v>
          </cell>
          <cell r="C424" t="str">
            <v>Banks and credit institutions - savings accts in euros</v>
          </cell>
          <cell r="I424">
            <v>0</v>
          </cell>
          <cell r="K424">
            <v>0</v>
          </cell>
        </row>
        <row r="425">
          <cell r="A425">
            <v>5750</v>
          </cell>
          <cell r="B425" t="str">
            <v>Bancos e inst cdto cuentas de ahorro mon extranjer</v>
          </cell>
          <cell r="C425" t="str">
            <v>Banks and credit institutions - savings accts in foreign curr</v>
          </cell>
          <cell r="I425">
            <v>0</v>
          </cell>
          <cell r="K425">
            <v>0</v>
          </cell>
        </row>
        <row r="426">
          <cell r="A426" t="str">
            <v>ALEQ</v>
          </cell>
          <cell r="B426" t="str">
            <v>2. Otros activos líquidos equivalentes</v>
          </cell>
          <cell r="C426" t="str">
            <v>2. Other equivalent liquid assets</v>
          </cell>
          <cell r="D426">
            <v>632019530.14999998</v>
          </cell>
          <cell r="E426">
            <v>0</v>
          </cell>
          <cell r="F426">
            <v>2114723.56</v>
          </cell>
          <cell r="G426">
            <v>82458568.569999993</v>
          </cell>
          <cell r="H426">
            <v>0</v>
          </cell>
          <cell r="I426">
            <v>716592822.27999997</v>
          </cell>
          <cell r="J426">
            <v>0</v>
          </cell>
          <cell r="K426">
            <v>716592822.27999997</v>
          </cell>
        </row>
        <row r="427">
          <cell r="A427">
            <v>5760</v>
          </cell>
          <cell r="B427" t="str">
            <v>Inversiones a corto plazo de gran liquidez</v>
          </cell>
          <cell r="C427" t="str">
            <v>Highly liquid short-term investments</v>
          </cell>
          <cell r="D427">
            <v>632019530.14999998</v>
          </cell>
          <cell r="F427">
            <v>2114723.56</v>
          </cell>
          <cell r="G427">
            <v>82458568.569999993</v>
          </cell>
          <cell r="I427">
            <v>716592822.27999997</v>
          </cell>
          <cell r="K427">
            <v>716592822.27999997</v>
          </cell>
        </row>
        <row r="428">
          <cell r="A428" t="str">
            <v>ATTT</v>
          </cell>
          <cell r="B428" t="str">
            <v>TOTAL ACTIVO</v>
          </cell>
          <cell r="C428" t="str">
            <v>TOTAL ASSETS</v>
          </cell>
          <cell r="D428">
            <v>2712026287.1600003</v>
          </cell>
          <cell r="E428">
            <v>6650594798.2700005</v>
          </cell>
          <cell r="F428">
            <v>1390961021.5700002</v>
          </cell>
          <cell r="G428">
            <v>3677068129.6199999</v>
          </cell>
          <cell r="H428">
            <v>4151331107.7200003</v>
          </cell>
          <cell r="I428">
            <v>18581981344.34</v>
          </cell>
          <cell r="J428">
            <v>-3342980490.9700003</v>
          </cell>
          <cell r="K428">
            <v>15239000853.369999</v>
          </cell>
        </row>
        <row r="430">
          <cell r="B430" t="str">
            <v>PASIVO</v>
          </cell>
          <cell r="C430" t="str">
            <v>LIABILITIES</v>
          </cell>
        </row>
        <row r="431">
          <cell r="A431" t="str">
            <v>PANE</v>
          </cell>
          <cell r="B431" t="str">
            <v>A) PATRIMONIO NETO</v>
          </cell>
          <cell r="C431" t="str">
            <v>A) SHAREHOLDERS' EQUITY</v>
          </cell>
          <cell r="D431">
            <v>234551919.66000116</v>
          </cell>
          <cell r="E431">
            <v>2090922674.3299093</v>
          </cell>
          <cell r="F431">
            <v>522770613.85000014</v>
          </cell>
          <cell r="G431">
            <v>575121336.09000981</v>
          </cell>
          <cell r="H431">
            <v>852658925.16999972</v>
          </cell>
          <cell r="I431">
            <v>4276025469.0999198</v>
          </cell>
          <cell r="J431">
            <v>-11853498.820000088</v>
          </cell>
          <cell r="K431">
            <v>4264171970.2799196</v>
          </cell>
        </row>
        <row r="432">
          <cell r="A432" t="str">
            <v>FFPP</v>
          </cell>
          <cell r="B432" t="str">
            <v>A-1) Fondos propios</v>
          </cell>
          <cell r="C432" t="str">
            <v>A-1) Capital and reserves</v>
          </cell>
          <cell r="D432">
            <v>233553418.97000116</v>
          </cell>
          <cell r="E432">
            <v>1121119240.6399093</v>
          </cell>
          <cell r="F432">
            <v>130395470.22000018</v>
          </cell>
          <cell r="G432">
            <v>513666484.6000098</v>
          </cell>
          <cell r="H432">
            <v>889359591.71999979</v>
          </cell>
          <cell r="I432">
            <v>2888094206.1499205</v>
          </cell>
          <cell r="J432">
            <v>-11793562.420000087</v>
          </cell>
          <cell r="K432">
            <v>2876300643.7299204</v>
          </cell>
        </row>
        <row r="433">
          <cell r="A433" t="str">
            <v>CAPI</v>
          </cell>
          <cell r="B433" t="str">
            <v>I. Capital</v>
          </cell>
          <cell r="C433" t="str">
            <v>I. Capital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197119997.44</v>
          </cell>
          <cell r="I433">
            <v>197119997.44</v>
          </cell>
          <cell r="J433">
            <v>0</v>
          </cell>
          <cell r="K433">
            <v>197119997.44</v>
          </cell>
        </row>
        <row r="434">
          <cell r="A434" t="str">
            <v>CAES</v>
          </cell>
          <cell r="B434" t="str">
            <v>1. Capital escriturado</v>
          </cell>
          <cell r="C434" t="str">
            <v>1. Declared capital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197119997.44</v>
          </cell>
          <cell r="I434">
            <v>197119997.44</v>
          </cell>
          <cell r="J434">
            <v>0</v>
          </cell>
          <cell r="K434">
            <v>197119997.44</v>
          </cell>
        </row>
        <row r="435">
          <cell r="A435">
            <v>1000</v>
          </cell>
          <cell r="B435" t="str">
            <v>Capital social</v>
          </cell>
          <cell r="C435" t="str">
            <v>Share capital</v>
          </cell>
          <cell r="D435">
            <v>0</v>
          </cell>
          <cell r="H435">
            <v>197119997.44</v>
          </cell>
          <cell r="I435">
            <v>197119997.44</v>
          </cell>
          <cell r="K435">
            <v>197119997.44</v>
          </cell>
        </row>
        <row r="436">
          <cell r="A436">
            <v>1010</v>
          </cell>
          <cell r="B436" t="str">
            <v>Fondo social</v>
          </cell>
          <cell r="C436" t="str">
            <v>Partnership capital</v>
          </cell>
          <cell r="I436">
            <v>0</v>
          </cell>
          <cell r="K436">
            <v>0</v>
          </cell>
        </row>
        <row r="437">
          <cell r="A437">
            <v>1020</v>
          </cell>
          <cell r="B437" t="str">
            <v>Capital</v>
          </cell>
          <cell r="C437" t="str">
            <v>Capital</v>
          </cell>
          <cell r="I437">
            <v>0</v>
          </cell>
          <cell r="K437">
            <v>0</v>
          </cell>
        </row>
        <row r="438">
          <cell r="A438" t="str">
            <v>CANE</v>
          </cell>
          <cell r="B438" t="str">
            <v>2. (Capital no exigido)</v>
          </cell>
          <cell r="C438" t="str">
            <v>2. (Uncalled capital)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1030</v>
          </cell>
          <cell r="B439" t="str">
            <v>Otros socios por desembolsos no exigidos</v>
          </cell>
          <cell r="C439" t="str">
            <v>Other uncalled share capital</v>
          </cell>
          <cell r="I439">
            <v>0</v>
          </cell>
          <cell r="K439">
            <v>0</v>
          </cell>
        </row>
        <row r="440">
          <cell r="A440">
            <v>1031</v>
          </cell>
          <cell r="B440" t="str">
            <v>Socios por desembolsos no exigidos emp grupo</v>
          </cell>
          <cell r="C440" t="str">
            <v>Uncalled share capital group companies</v>
          </cell>
          <cell r="I440">
            <v>0</v>
          </cell>
          <cell r="K440">
            <v>0</v>
          </cell>
        </row>
        <row r="441">
          <cell r="A441">
            <v>1032</v>
          </cell>
          <cell r="B441" t="str">
            <v>Socios por desembolsos no exig emp asociadas</v>
          </cell>
          <cell r="C441" t="str">
            <v>Uncalled share capital associated companies</v>
          </cell>
          <cell r="I441">
            <v>0</v>
          </cell>
          <cell r="K441">
            <v>0</v>
          </cell>
        </row>
        <row r="442">
          <cell r="A442">
            <v>1040</v>
          </cell>
          <cell r="B442" t="str">
            <v>Otros socios por aportac no dinerarias pdtes</v>
          </cell>
          <cell r="C442" t="str">
            <v>Pending non-cash contributions</v>
          </cell>
          <cell r="I442">
            <v>0</v>
          </cell>
          <cell r="K442">
            <v>0</v>
          </cell>
        </row>
        <row r="443">
          <cell r="A443" t="str">
            <v>PREM</v>
          </cell>
          <cell r="B443" t="str">
            <v>II. Prima de emisión</v>
          </cell>
          <cell r="C443" t="str">
            <v>II. Issue premium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783142218.30999994</v>
          </cell>
          <cell r="I443">
            <v>783142218.30999994</v>
          </cell>
          <cell r="J443">
            <v>0</v>
          </cell>
          <cell r="K443">
            <v>783142218.30999994</v>
          </cell>
        </row>
        <row r="444">
          <cell r="A444">
            <v>1100</v>
          </cell>
          <cell r="B444" t="str">
            <v>Prima emisión</v>
          </cell>
          <cell r="C444" t="str">
            <v>Issue premium</v>
          </cell>
          <cell r="H444">
            <v>783142218.30999994</v>
          </cell>
          <cell r="I444">
            <v>783142218.30999994</v>
          </cell>
          <cell r="K444">
            <v>783142218.30999994</v>
          </cell>
        </row>
        <row r="445">
          <cell r="A445" t="str">
            <v>RESE</v>
          </cell>
          <cell r="B445" t="str">
            <v>III. Reservas</v>
          </cell>
          <cell r="C445" t="str">
            <v>III. Reserves</v>
          </cell>
          <cell r="D445">
            <v>162151082.26000002</v>
          </cell>
          <cell r="E445">
            <v>940443708.98999989</v>
          </cell>
          <cell r="F445">
            <v>89283325.440000013</v>
          </cell>
          <cell r="G445">
            <v>465053755.56000006</v>
          </cell>
          <cell r="H445">
            <v>48348038.470000014</v>
          </cell>
          <cell r="I445">
            <v>1705279910.72</v>
          </cell>
          <cell r="J445">
            <v>-6860208.299999998</v>
          </cell>
          <cell r="K445">
            <v>1698419702.4200001</v>
          </cell>
        </row>
        <row r="446">
          <cell r="A446" t="str">
            <v>LEES</v>
          </cell>
          <cell r="B446" t="str">
            <v>1. Legal y estatutarias</v>
          </cell>
          <cell r="C446" t="str">
            <v>1. Legal and statutory reserves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1491847.45</v>
          </cell>
          <cell r="I446">
            <v>1491847.45</v>
          </cell>
          <cell r="J446">
            <v>0</v>
          </cell>
          <cell r="K446">
            <v>1491847.45</v>
          </cell>
        </row>
        <row r="447">
          <cell r="A447">
            <v>1120</v>
          </cell>
          <cell r="B447" t="str">
            <v>Reserva legal</v>
          </cell>
          <cell r="C447" t="str">
            <v>Legal reserve</v>
          </cell>
          <cell r="H447">
            <v>1491847.45</v>
          </cell>
          <cell r="I447">
            <v>1491847.45</v>
          </cell>
          <cell r="K447">
            <v>1491847.45</v>
          </cell>
        </row>
        <row r="448">
          <cell r="A448">
            <v>1141</v>
          </cell>
          <cell r="B448" t="str">
            <v>Reservas estatutarias</v>
          </cell>
          <cell r="C448" t="str">
            <v>Reserves established in company bylaws</v>
          </cell>
          <cell r="I448">
            <v>0</v>
          </cell>
          <cell r="K448">
            <v>0</v>
          </cell>
        </row>
        <row r="449">
          <cell r="A449" t="str">
            <v>OTRE</v>
          </cell>
          <cell r="B449" t="str">
            <v>2. Otras reservas</v>
          </cell>
          <cell r="C449" t="str">
            <v>2. Other reserves</v>
          </cell>
          <cell r="D449">
            <v>162151082.26000002</v>
          </cell>
          <cell r="E449">
            <v>940443708.98999989</v>
          </cell>
          <cell r="F449">
            <v>89283325.440000013</v>
          </cell>
          <cell r="G449">
            <v>465053755.56000006</v>
          </cell>
          <cell r="H449">
            <v>46856191.020000011</v>
          </cell>
          <cell r="I449">
            <v>1703788063.27</v>
          </cell>
          <cell r="J449">
            <v>-6860208.299999998</v>
          </cell>
          <cell r="K449">
            <v>1696927854.97</v>
          </cell>
        </row>
        <row r="450">
          <cell r="A450">
            <v>1130</v>
          </cell>
          <cell r="B450" t="str">
            <v>Reservas voluntarias</v>
          </cell>
          <cell r="C450" t="str">
            <v>Voluntary reserves</v>
          </cell>
          <cell r="D450">
            <v>271219549.19999999</v>
          </cell>
          <cell r="E450">
            <v>940443708.98999989</v>
          </cell>
          <cell r="F450">
            <v>88975169.290000007</v>
          </cell>
          <cell r="G450">
            <v>496006050.22000009</v>
          </cell>
          <cell r="H450">
            <v>19928492.360000014</v>
          </cell>
          <cell r="I450">
            <v>1816572970.0599999</v>
          </cell>
          <cell r="J450">
            <v>-6860208.299999998</v>
          </cell>
          <cell r="K450">
            <v>1809712761.76</v>
          </cell>
        </row>
        <row r="451">
          <cell r="A451">
            <v>1140</v>
          </cell>
          <cell r="B451" t="str">
            <v>Reserva para acc o participac sdad dominante</v>
          </cell>
          <cell r="C451" t="str">
            <v>Reserve for parent company shares or holdings</v>
          </cell>
          <cell r="I451">
            <v>0</v>
          </cell>
          <cell r="K451">
            <v>0</v>
          </cell>
        </row>
        <row r="452">
          <cell r="A452">
            <v>1142</v>
          </cell>
          <cell r="B452" t="str">
            <v>Reserva por capital amortizado</v>
          </cell>
          <cell r="C452" t="str">
            <v>Capital redemption reserve fund</v>
          </cell>
          <cell r="I452">
            <v>0</v>
          </cell>
          <cell r="K452">
            <v>0</v>
          </cell>
        </row>
        <row r="453">
          <cell r="A453">
            <v>1143</v>
          </cell>
          <cell r="B453" t="str">
            <v>Reserva por fondo de comercio</v>
          </cell>
          <cell r="C453" t="str">
            <v>Goodwill reserve</v>
          </cell>
          <cell r="I453">
            <v>0</v>
          </cell>
          <cell r="K453">
            <v>0</v>
          </cell>
        </row>
        <row r="454">
          <cell r="A454">
            <v>1144</v>
          </cell>
          <cell r="B454" t="str">
            <v>Rvas por acc propias propias aceptadas en garantía</v>
          </cell>
          <cell r="C454" t="str">
            <v>Reserve for treasury stock accepted as guarantee</v>
          </cell>
          <cell r="I454">
            <v>0</v>
          </cell>
          <cell r="K454">
            <v>0</v>
          </cell>
        </row>
        <row r="455">
          <cell r="A455">
            <v>1145</v>
          </cell>
          <cell r="B455" t="str">
            <v>Resultados por operaciones con acciones propias</v>
          </cell>
          <cell r="C455" t="str">
            <v>Reserve for operations with treasury stock</v>
          </cell>
          <cell r="I455">
            <v>0</v>
          </cell>
          <cell r="K455">
            <v>0</v>
          </cell>
        </row>
        <row r="456">
          <cell r="A456">
            <v>1150</v>
          </cell>
          <cell r="B456" t="str">
            <v>Rvas por pérdidas y gananc actuariales y otros aju</v>
          </cell>
          <cell r="C456" t="str">
            <v>Reserve for actuarial gains and losses and other adjustments</v>
          </cell>
          <cell r="D456">
            <v>-101975868.20999999</v>
          </cell>
          <cell r="E456">
            <v>0</v>
          </cell>
          <cell r="F456">
            <v>235159.81</v>
          </cell>
          <cell r="G456">
            <v>-14798761.099999998</v>
          </cell>
          <cell r="H456">
            <v>45791254.689999998</v>
          </cell>
          <cell r="I456">
            <v>-70748214.809999987</v>
          </cell>
          <cell r="K456">
            <v>-70748214.809999987</v>
          </cell>
        </row>
        <row r="457">
          <cell r="A457" t="str">
            <v>F115</v>
          </cell>
          <cell r="B457" t="str">
            <v>Variación gananc y pérd actuar y otros ajustes</v>
          </cell>
          <cell r="C457" t="str">
            <v>Variation reserve actuarial gains losses and other adjust (SRIE)</v>
          </cell>
          <cell r="D457">
            <v>-7092598.7300000014</v>
          </cell>
          <cell r="E457">
            <v>0</v>
          </cell>
          <cell r="F457">
            <v>72996.34</v>
          </cell>
          <cell r="G457">
            <v>-16153533.560000002</v>
          </cell>
          <cell r="H457">
            <v>-18863556.030000001</v>
          </cell>
          <cell r="I457">
            <v>-42036691.980000004</v>
          </cell>
          <cell r="J457">
            <v>0</v>
          </cell>
          <cell r="K457">
            <v>-42036691.980000004</v>
          </cell>
        </row>
        <row r="458">
          <cell r="A458">
            <v>1190</v>
          </cell>
          <cell r="B458" t="str">
            <v>Diferencias por ajuste de capital a euros</v>
          </cell>
          <cell r="C458" t="str">
            <v>Reserve from euro-redomination of share capital</v>
          </cell>
          <cell r="I458">
            <v>0</v>
          </cell>
          <cell r="K458">
            <v>0</v>
          </cell>
        </row>
        <row r="459">
          <cell r="A459">
            <v>8010</v>
          </cell>
          <cell r="B459" t="str">
            <v>Otras reservas de la sociedad dominante</v>
          </cell>
          <cell r="C459" t="str">
            <v>Other parent company reserves</v>
          </cell>
          <cell r="I459">
            <v>0</v>
          </cell>
          <cell r="K459">
            <v>0</v>
          </cell>
        </row>
        <row r="460">
          <cell r="A460">
            <v>8015</v>
          </cell>
          <cell r="B460" t="str">
            <v>Efecto impositivo dif de conversión</v>
          </cell>
          <cell r="C460" t="str">
            <v>Tax effect for exchange gains/losses</v>
          </cell>
          <cell r="I460">
            <v>0</v>
          </cell>
          <cell r="K460">
            <v>0</v>
          </cell>
        </row>
        <row r="461">
          <cell r="A461" t="str">
            <v>RSCO</v>
          </cell>
          <cell r="B461" t="str">
            <v>3. Reservas en sociedades consolidadas</v>
          </cell>
          <cell r="C461" t="str">
            <v>3. Reserves in consolidated companies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8020</v>
          </cell>
          <cell r="B462" t="str">
            <v>Reservas soc consolidadas integración global</v>
          </cell>
          <cell r="C462" t="str">
            <v>Reserves in consolidated companies - global integration</v>
          </cell>
          <cell r="I462">
            <v>0</v>
          </cell>
          <cell r="K462">
            <v>0</v>
          </cell>
        </row>
        <row r="463">
          <cell r="A463">
            <v>8021</v>
          </cell>
          <cell r="B463" t="str">
            <v>Reservas soc consolidadas integración proporcional</v>
          </cell>
          <cell r="C463" t="str">
            <v>Reserves in consolidated companies - proportional integration</v>
          </cell>
          <cell r="I463">
            <v>0</v>
          </cell>
          <cell r="K463">
            <v>0</v>
          </cell>
        </row>
        <row r="464">
          <cell r="A464">
            <v>8030</v>
          </cell>
          <cell r="B464" t="str">
            <v>Reservas soc consolidadas puestas en equivalencia</v>
          </cell>
          <cell r="C464" t="str">
            <v>Reserves in consolidated companies - equity method</v>
          </cell>
          <cell r="I464">
            <v>0</v>
          </cell>
          <cell r="K464">
            <v>0</v>
          </cell>
        </row>
        <row r="465">
          <cell r="A465" t="str">
            <v>APPP</v>
          </cell>
          <cell r="B465" t="str">
            <v>IV. (Acciones y participaciones en patrim propias)</v>
          </cell>
          <cell r="C465" t="str">
            <v>IV. (Treasury stock and investments)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-90411001.200000003</v>
          </cell>
          <cell r="I465">
            <v>-90411001.200000003</v>
          </cell>
          <cell r="J465">
            <v>0</v>
          </cell>
          <cell r="K465">
            <v>-90411001.200000003</v>
          </cell>
        </row>
        <row r="466">
          <cell r="A466">
            <v>1080</v>
          </cell>
          <cell r="B466" t="str">
            <v>Acciones o participac propias en situac especiales</v>
          </cell>
          <cell r="C466" t="str">
            <v>Treasury stock or investments in special situations</v>
          </cell>
          <cell r="H466">
            <v>-90411001.200000003</v>
          </cell>
          <cell r="I466">
            <v>-90411001.200000003</v>
          </cell>
          <cell r="K466">
            <v>-90411001.200000003</v>
          </cell>
        </row>
        <row r="467">
          <cell r="A467">
            <v>1090</v>
          </cell>
          <cell r="B467" t="str">
            <v>Acciones o participac propias para reduc de capita</v>
          </cell>
          <cell r="C467" t="str">
            <v>Treasury stock or investments to reduce capital</v>
          </cell>
          <cell r="I467">
            <v>0</v>
          </cell>
          <cell r="K467">
            <v>0</v>
          </cell>
        </row>
        <row r="468">
          <cell r="A468" t="str">
            <v>REJA</v>
          </cell>
          <cell r="B468" t="str">
            <v>V. Resultados de ejercicios anteriores</v>
          </cell>
          <cell r="C468" t="str">
            <v>V. Previous years' earnings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REMN</v>
          </cell>
          <cell r="B469" t="str">
            <v>1. Remanente</v>
          </cell>
          <cell r="C469" t="str">
            <v>1. Retained earnings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1200</v>
          </cell>
          <cell r="B470" t="str">
            <v>Remanente</v>
          </cell>
          <cell r="C470" t="str">
            <v>Retained earnings</v>
          </cell>
          <cell r="I470">
            <v>0</v>
          </cell>
          <cell r="K470">
            <v>0</v>
          </cell>
        </row>
        <row r="472">
          <cell r="A472" t="str">
            <v>RNEA</v>
          </cell>
          <cell r="B472" t="str">
            <v>2. (Resultados negativos de ejercicios anteriores)</v>
          </cell>
          <cell r="C472" t="str">
            <v>2. (Accumulated losses)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1210</v>
          </cell>
          <cell r="B473" t="str">
            <v>Resultados negativos ejercicios anteriores</v>
          </cell>
          <cell r="C473" t="str">
            <v>Accumulated losses</v>
          </cell>
          <cell r="I473">
            <v>0</v>
          </cell>
          <cell r="K473">
            <v>0</v>
          </cell>
        </row>
        <row r="474">
          <cell r="A474" t="str">
            <v>OASO</v>
          </cell>
          <cell r="B474" t="str">
            <v>VI. Otras aportaciones de socios</v>
          </cell>
          <cell r="C474" t="str">
            <v>VI. Other shareholder contributions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1180</v>
          </cell>
          <cell r="B475" t="str">
            <v>Aportaciones de socios o propietarios</v>
          </cell>
          <cell r="C475" t="str">
            <v>Contributions by shareholders or owners</v>
          </cell>
          <cell r="I475">
            <v>0</v>
          </cell>
          <cell r="K475">
            <v>0</v>
          </cell>
        </row>
        <row r="476">
          <cell r="A476" t="str">
            <v>PFGT</v>
          </cell>
          <cell r="B476" t="str">
            <v>VII. Resultado del ejercicio</v>
          </cell>
          <cell r="C476" t="str">
            <v>VII. Fiscal year profits/losses</v>
          </cell>
          <cell r="D476">
            <v>71402336.710001156</v>
          </cell>
          <cell r="E476">
            <v>180675531.64990944</v>
          </cell>
          <cell r="F476">
            <v>41112144.780000173</v>
          </cell>
          <cell r="G476">
            <v>48612729.040009707</v>
          </cell>
          <cell r="H476">
            <v>-48839661.300000176</v>
          </cell>
          <cell r="I476">
            <v>292963080.87992024</v>
          </cell>
          <cell r="J476">
            <v>-4933354.1200000895</v>
          </cell>
          <cell r="K476">
            <v>288029726.75992018</v>
          </cell>
        </row>
        <row r="477">
          <cell r="A477">
            <v>1291</v>
          </cell>
          <cell r="B477" t="str">
            <v>Pérd y ganancias atrib sdad dominante</v>
          </cell>
          <cell r="C477" t="str">
            <v>Profits and losses attributed to parent company</v>
          </cell>
          <cell r="D477">
            <v>71402336.710001156</v>
          </cell>
          <cell r="E477">
            <v>180675531.64990944</v>
          </cell>
          <cell r="F477">
            <v>41112144.780000173</v>
          </cell>
          <cell r="G477">
            <v>48612729.040009707</v>
          </cell>
          <cell r="H477">
            <v>-48839661.300000176</v>
          </cell>
          <cell r="I477">
            <v>292963080.87992024</v>
          </cell>
          <cell r="J477">
            <v>-4933354.1200000895</v>
          </cell>
          <cell r="K477">
            <v>288029726.75992018</v>
          </cell>
        </row>
        <row r="478">
          <cell r="A478" t="str">
            <v>DICT</v>
          </cell>
          <cell r="B478" t="str">
            <v>VIII. (Dividendo a cuenta)</v>
          </cell>
          <cell r="C478" t="str">
            <v>VIII. (Interim dividend)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5570</v>
          </cell>
          <cell r="B479" t="str">
            <v>Dividendo activo a cuenta</v>
          </cell>
          <cell r="C479" t="str">
            <v>Active interim dividend</v>
          </cell>
          <cell r="I479">
            <v>0</v>
          </cell>
          <cell r="K479">
            <v>0</v>
          </cell>
        </row>
        <row r="480">
          <cell r="A480" t="str">
            <v>OIPA</v>
          </cell>
          <cell r="B480" t="str">
            <v>IX. Otros instrumentos de patrimonio neto</v>
          </cell>
          <cell r="C480" t="str">
            <v>IX. Other net equity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1110</v>
          </cell>
          <cell r="B481" t="str">
            <v>Patrim neto por emisión instrum financ compuestos</v>
          </cell>
          <cell r="C481" t="str">
            <v>Equity arising from issue comp financial inst</v>
          </cell>
          <cell r="I481">
            <v>0</v>
          </cell>
          <cell r="K481">
            <v>0</v>
          </cell>
        </row>
        <row r="482">
          <cell r="A482">
            <v>1111</v>
          </cell>
          <cell r="B482" t="str">
            <v>Resto de instrumentos de patrimonio neto</v>
          </cell>
          <cell r="C482" t="str">
            <v>Remaining net equity</v>
          </cell>
          <cell r="I482">
            <v>0</v>
          </cell>
          <cell r="K482">
            <v>0</v>
          </cell>
        </row>
        <row r="483">
          <cell r="A483" t="str">
            <v>AJCV</v>
          </cell>
          <cell r="B483" t="str">
            <v>A-2)  Ajustes por cambios de valor</v>
          </cell>
          <cell r="C483" t="str">
            <v>A-2)  Adjustments for value changes</v>
          </cell>
          <cell r="D483">
            <v>-20558240.360000003</v>
          </cell>
          <cell r="E483">
            <v>131270363.10999998</v>
          </cell>
          <cell r="F483">
            <v>14430846.800000003</v>
          </cell>
          <cell r="G483">
            <v>830650.78999999911</v>
          </cell>
          <cell r="H483">
            <v>-36721778.570000008</v>
          </cell>
          <cell r="I483">
            <v>89251841.769999966</v>
          </cell>
          <cell r="J483">
            <v>-59936.429999999906</v>
          </cell>
          <cell r="K483">
            <v>89191905.339999959</v>
          </cell>
        </row>
        <row r="484">
          <cell r="A484" t="str">
            <v>IFDV</v>
          </cell>
          <cell r="B484" t="str">
            <v>I. Activos financieros disponibles para la venta</v>
          </cell>
          <cell r="C484" t="str">
            <v>I. Financial assets up for sale</v>
          </cell>
          <cell r="D484">
            <v>682428.16</v>
          </cell>
          <cell r="E484">
            <v>-15417694.1</v>
          </cell>
          <cell r="F484">
            <v>64290608.219999999</v>
          </cell>
          <cell r="G484">
            <v>-5542009.9400000013</v>
          </cell>
          <cell r="H484">
            <v>3675703.32</v>
          </cell>
          <cell r="I484">
            <v>47689035.660000004</v>
          </cell>
          <cell r="J484">
            <v>-111.98</v>
          </cell>
          <cell r="K484">
            <v>47688923.680000007</v>
          </cell>
        </row>
        <row r="485">
          <cell r="A485">
            <v>1330</v>
          </cell>
          <cell r="B485" t="str">
            <v>Ajustes por valorac en act financ disponibles vta</v>
          </cell>
          <cell r="C485" t="str">
            <v>Adjustments based on appraisal of financial assets up for sale</v>
          </cell>
          <cell r="D485">
            <v>-10591544.939999999</v>
          </cell>
          <cell r="E485">
            <v>9308194.4784768689</v>
          </cell>
          <cell r="F485">
            <v>64290647.729999997</v>
          </cell>
          <cell r="G485">
            <v>-9044832.0500000007</v>
          </cell>
          <cell r="H485">
            <v>-9183408.9699999988</v>
          </cell>
          <cell r="I485">
            <v>44779056.248476863</v>
          </cell>
          <cell r="J485">
            <v>-111.98</v>
          </cell>
          <cell r="K485">
            <v>44778944.268476866</v>
          </cell>
        </row>
        <row r="486">
          <cell r="A486" t="str">
            <v>F133</v>
          </cell>
          <cell r="B486" t="str">
            <v>Variación activos financ disponibles venta</v>
          </cell>
          <cell r="C486" t="str">
            <v>Variation adjustment appraisal of financial assets up for sale</v>
          </cell>
          <cell r="D486">
            <v>11273973.1</v>
          </cell>
          <cell r="E486">
            <v>-24725888.578476869</v>
          </cell>
          <cell r="F486">
            <v>-39.51</v>
          </cell>
          <cell r="G486">
            <v>3502822.11</v>
          </cell>
          <cell r="H486">
            <v>12859112.289999999</v>
          </cell>
          <cell r="I486">
            <v>2909979.4115231298</v>
          </cell>
          <cell r="J486">
            <v>0</v>
          </cell>
          <cell r="K486">
            <v>2909979.4115231298</v>
          </cell>
        </row>
        <row r="487">
          <cell r="A487" t="str">
            <v>OPCB</v>
          </cell>
          <cell r="B487" t="str">
            <v>II. Operaciones de cobertura</v>
          </cell>
          <cell r="C487" t="str">
            <v>II. Hedging operations</v>
          </cell>
          <cell r="D487">
            <v>0</v>
          </cell>
          <cell r="E487">
            <v>-26948774.77</v>
          </cell>
          <cell r="F487">
            <v>-59951359.159999996</v>
          </cell>
          <cell r="G487">
            <v>-2666272.83</v>
          </cell>
          <cell r="H487">
            <v>-29712024.110000003</v>
          </cell>
          <cell r="I487">
            <v>-119278430.86999999</v>
          </cell>
          <cell r="J487">
            <v>-1.55</v>
          </cell>
          <cell r="K487">
            <v>-119278432.41999999</v>
          </cell>
        </row>
        <row r="488">
          <cell r="A488">
            <v>1340</v>
          </cell>
          <cell r="B488" t="str">
            <v>Cobertura de flujos de efectivo</v>
          </cell>
          <cell r="C488" t="str">
            <v>Cash flow hedges</v>
          </cell>
          <cell r="D488">
            <v>-21434.080000000002</v>
          </cell>
          <cell r="E488">
            <v>-14234036.138476869</v>
          </cell>
          <cell r="F488">
            <v>-57286667.459999993</v>
          </cell>
          <cell r="G488">
            <v>-1701799.03</v>
          </cell>
          <cell r="H488">
            <v>-38436718.450000003</v>
          </cell>
          <cell r="I488">
            <v>-111680655.15847687</v>
          </cell>
          <cell r="J488">
            <v>-1.55</v>
          </cell>
          <cell r="K488">
            <v>-111680656.70847687</v>
          </cell>
        </row>
        <row r="489">
          <cell r="A489" t="str">
            <v>F134</v>
          </cell>
          <cell r="B489" t="str">
            <v>Variación cobertura flujos de efectivo</v>
          </cell>
          <cell r="C489" t="str">
            <v>Variation in cash flow hedges (SRIE)</v>
          </cell>
          <cell r="D489">
            <v>21434.080000000002</v>
          </cell>
          <cell r="E489">
            <v>-12714738.63152313</v>
          </cell>
          <cell r="F489">
            <v>-2664691.7000000002</v>
          </cell>
          <cell r="G489">
            <v>-964473.8</v>
          </cell>
          <cell r="H489">
            <v>8724694.3399999999</v>
          </cell>
          <cell r="I489">
            <v>-7597775.7115231305</v>
          </cell>
          <cell r="J489">
            <v>0</v>
          </cell>
          <cell r="K489">
            <v>-7597775.7115231305</v>
          </cell>
        </row>
        <row r="490">
          <cell r="A490">
            <v>1341</v>
          </cell>
          <cell r="B490" t="str">
            <v>Cobertura de una inversión neta negocio extranjero</v>
          </cell>
          <cell r="C490" t="str">
            <v>Hedge of a net investment in a foreign business</v>
          </cell>
          <cell r="I490">
            <v>0</v>
          </cell>
          <cell r="K490">
            <v>0</v>
          </cell>
        </row>
        <row r="491">
          <cell r="A491" t="str">
            <v>F131</v>
          </cell>
          <cell r="B491" t="str">
            <v>Variación cobertura invers en el extranjero</v>
          </cell>
          <cell r="C491" t="str">
            <v>Variation in hedge of net inv in a foreign business (SRIE)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ANGM</v>
          </cell>
          <cell r="B492" t="str">
            <v>III. Activos no corr y gr enajenables elem mant vt</v>
          </cell>
          <cell r="C492" t="str">
            <v>III. Noncurrent assets and disposable groups held for sale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1360</v>
          </cell>
          <cell r="B493" t="str">
            <v>Aj valorac act no corr y gr enaj elem mant vta</v>
          </cell>
          <cell r="C493" t="str">
            <v>Adjust valuation of noncurr assets and disp groups for sale</v>
          </cell>
          <cell r="I493">
            <v>0</v>
          </cell>
          <cell r="K493">
            <v>0</v>
          </cell>
        </row>
        <row r="494">
          <cell r="A494" t="str">
            <v>F136</v>
          </cell>
          <cell r="B494" t="str">
            <v>Variación activos no corrientes en venta</v>
          </cell>
          <cell r="C494" t="str">
            <v>Variation adjust valua noncurr assets + disp groups sale (SRIE)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DIFC</v>
          </cell>
          <cell r="B495" t="str">
            <v>IV. Diferencia de conversión</v>
          </cell>
          <cell r="C495" t="str">
            <v>III. Exchange gains/losses</v>
          </cell>
          <cell r="D495">
            <v>-21240668.520000003</v>
          </cell>
          <cell r="E495">
            <v>173636831.97999999</v>
          </cell>
          <cell r="F495">
            <v>10091597.74</v>
          </cell>
          <cell r="G495">
            <v>9038933.5600000005</v>
          </cell>
          <cell r="H495">
            <v>-10685457.780000001</v>
          </cell>
          <cell r="I495">
            <v>160841236.97999999</v>
          </cell>
          <cell r="J495">
            <v>-59822.899999999907</v>
          </cell>
          <cell r="K495">
            <v>160781414.07999998</v>
          </cell>
        </row>
        <row r="496">
          <cell r="A496">
            <v>1350</v>
          </cell>
          <cell r="B496" t="str">
            <v>Diferencias de conversión</v>
          </cell>
          <cell r="C496" t="str">
            <v>Exchanges gains/losses</v>
          </cell>
          <cell r="D496">
            <v>-40399834.170000002</v>
          </cell>
          <cell r="E496">
            <v>-2569108.2700000107</v>
          </cell>
          <cell r="F496">
            <v>3300549.78</v>
          </cell>
          <cell r="G496">
            <v>983675.96000000089</v>
          </cell>
          <cell r="H496">
            <v>-39031045.5</v>
          </cell>
          <cell r="I496">
            <v>-77715762.200000018</v>
          </cell>
          <cell r="J496">
            <v>3521438.63</v>
          </cell>
          <cell r="K496">
            <v>-74194323.570000023</v>
          </cell>
        </row>
        <row r="497">
          <cell r="A497" t="str">
            <v>F135</v>
          </cell>
          <cell r="B497" t="str">
            <v>Variación diferencias de conversión</v>
          </cell>
          <cell r="C497" t="str">
            <v>Variation in exchange gains/losses (SRIE)</v>
          </cell>
          <cell r="D497">
            <v>19159165.649999999</v>
          </cell>
          <cell r="E497">
            <v>176205940.25</v>
          </cell>
          <cell r="F497">
            <v>6791047.96</v>
          </cell>
          <cell r="G497">
            <v>8055257.5999999996</v>
          </cell>
          <cell r="H497">
            <v>28345587.719999999</v>
          </cell>
          <cell r="I497">
            <v>238556999.18000001</v>
          </cell>
          <cell r="J497">
            <v>-3581261.53</v>
          </cell>
          <cell r="K497">
            <v>234975737.65000001</v>
          </cell>
        </row>
        <row r="498">
          <cell r="A498">
            <v>8070</v>
          </cell>
          <cell r="B498" t="str">
            <v>Dif conversión soc consol integración global</v>
          </cell>
          <cell r="C498" t="str">
            <v>Ex gains/losses consolidated comp - global integration</v>
          </cell>
          <cell r="I498">
            <v>0</v>
          </cell>
          <cell r="K498">
            <v>0</v>
          </cell>
        </row>
        <row r="499">
          <cell r="A499">
            <v>8071</v>
          </cell>
          <cell r="B499" t="str">
            <v>Dif conversión soc consol integración proporcional</v>
          </cell>
          <cell r="C499" t="str">
            <v>Ex gains/losses consolidated comp - proportional integration</v>
          </cell>
          <cell r="I499">
            <v>0</v>
          </cell>
          <cell r="K499">
            <v>0</v>
          </cell>
        </row>
        <row r="500">
          <cell r="A500">
            <v>8072</v>
          </cell>
          <cell r="B500" t="str">
            <v>Diferencias de conversión genéricas</v>
          </cell>
          <cell r="C500" t="str">
            <v>Generic exchange gains/losses</v>
          </cell>
          <cell r="I500">
            <v>0</v>
          </cell>
          <cell r="K500">
            <v>0</v>
          </cell>
        </row>
        <row r="501">
          <cell r="A501">
            <v>8540</v>
          </cell>
          <cell r="B501" t="str">
            <v>Dif conversión soc consol puestas en equivalencia</v>
          </cell>
          <cell r="C501" t="str">
            <v>Ex gains/losses consolidated comp - equity method</v>
          </cell>
          <cell r="I501">
            <v>0</v>
          </cell>
          <cell r="K501">
            <v>0</v>
          </cell>
        </row>
        <row r="502">
          <cell r="A502" t="str">
            <v>PASD</v>
          </cell>
          <cell r="B502" t="str">
            <v>PATRIMONIO ATRIBUIDO A LA SDAD DOMINANTE</v>
          </cell>
          <cell r="C502" t="str">
            <v>EQUITY ATTRIBUTED TO PARENT COMPANY</v>
          </cell>
          <cell r="D502">
            <v>212995178.61000115</v>
          </cell>
          <cell r="E502">
            <v>1252389603.7499092</v>
          </cell>
          <cell r="F502">
            <v>144826317.02000019</v>
          </cell>
          <cell r="G502">
            <v>514497135.39000982</v>
          </cell>
          <cell r="H502">
            <v>852637813.14999974</v>
          </cell>
          <cell r="I502">
            <v>2977346047.91992</v>
          </cell>
          <cell r="J502">
            <v>-11853498.850000087</v>
          </cell>
          <cell r="K502">
            <v>2965492549.0699201</v>
          </cell>
        </row>
        <row r="503">
          <cell r="A503" t="str">
            <v>PSTT</v>
          </cell>
          <cell r="B503" t="str">
            <v>A-3) Intereses minoritarios</v>
          </cell>
          <cell r="C503" t="str">
            <v>A-3) Minority interests</v>
          </cell>
          <cell r="D503">
            <v>21556741.050000001</v>
          </cell>
          <cell r="E503">
            <v>838533070.58000016</v>
          </cell>
          <cell r="F503">
            <v>377944296.82999998</v>
          </cell>
          <cell r="G503">
            <v>60624200.700000003</v>
          </cell>
          <cell r="H503">
            <v>21112.02</v>
          </cell>
          <cell r="I503">
            <v>1298679421.1800001</v>
          </cell>
          <cell r="J503">
            <v>0.03</v>
          </cell>
          <cell r="K503">
            <v>1298679421.21</v>
          </cell>
        </row>
        <row r="504">
          <cell r="A504">
            <v>8050</v>
          </cell>
          <cell r="B504" t="str">
            <v>Parte proporcional Fondos Propios</v>
          </cell>
          <cell r="C504" t="str">
            <v>Proportional part of shareholders' equity</v>
          </cell>
          <cell r="D504">
            <v>-4083471.769999899</v>
          </cell>
          <cell r="E504">
            <v>671053375.38000011</v>
          </cell>
          <cell r="F504">
            <v>343763551.13</v>
          </cell>
          <cell r="G504">
            <v>29676951.609999999</v>
          </cell>
          <cell r="H504">
            <v>21097.57</v>
          </cell>
          <cell r="I504">
            <v>1040431503.9200003</v>
          </cell>
          <cell r="J504">
            <v>0.03</v>
          </cell>
          <cell r="K504">
            <v>1040431503.9500003</v>
          </cell>
        </row>
        <row r="505">
          <cell r="A505">
            <v>1292</v>
          </cell>
          <cell r="B505" t="str">
            <v>Pérdidas y ganancias atribuidas inter minoritarios</v>
          </cell>
          <cell r="C505" t="str">
            <v>Profits and losses arising from minority interests</v>
          </cell>
          <cell r="D505">
            <v>25640212.8199999</v>
          </cell>
          <cell r="E505">
            <v>167479695.19999999</v>
          </cell>
          <cell r="F505">
            <v>34180745.699999996</v>
          </cell>
          <cell r="G505">
            <v>30947249.090000004</v>
          </cell>
          <cell r="H505">
            <v>14.45</v>
          </cell>
          <cell r="I505">
            <v>258247917.25999987</v>
          </cell>
          <cell r="K505">
            <v>258247917.25999987</v>
          </cell>
        </row>
        <row r="506">
          <cell r="A506" t="str">
            <v>SDLR</v>
          </cell>
          <cell r="B506" t="str">
            <v>B) INGRESOS A DISTRIBUIR EN VARIOS EJERCICIOS</v>
          </cell>
          <cell r="C506" t="str">
            <v>B) DEFERRED REVENUES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1300</v>
          </cell>
          <cell r="B507" t="str">
            <v>Subvenciones oficiales de capital</v>
          </cell>
          <cell r="C507" t="str">
            <v>Official capital subsidies</v>
          </cell>
          <cell r="I507">
            <v>0</v>
          </cell>
          <cell r="K507">
            <v>0</v>
          </cell>
        </row>
        <row r="508">
          <cell r="A508">
            <v>1310</v>
          </cell>
          <cell r="B508" t="str">
            <v>Donaciones y legados de capital</v>
          </cell>
          <cell r="C508" t="str">
            <v>Donations and capital bequests</v>
          </cell>
          <cell r="I508">
            <v>0</v>
          </cell>
          <cell r="K508">
            <v>0</v>
          </cell>
        </row>
        <row r="509">
          <cell r="A509">
            <v>1320</v>
          </cell>
          <cell r="B509" t="str">
            <v>Otras subvenciones donaciones y legados</v>
          </cell>
          <cell r="C509" t="str">
            <v>Other subsidies, donations and bequests</v>
          </cell>
          <cell r="I509">
            <v>0</v>
          </cell>
          <cell r="K509">
            <v>0</v>
          </cell>
        </row>
        <row r="510">
          <cell r="A510">
            <v>1370</v>
          </cell>
          <cell r="B510" t="str">
            <v>Ingr fiscales por dif perman a distrib varios ejer</v>
          </cell>
          <cell r="C510" t="str">
            <v>Deferred tax revenues due to permanent differences</v>
          </cell>
          <cell r="I510">
            <v>0</v>
          </cell>
          <cell r="K510">
            <v>0</v>
          </cell>
        </row>
        <row r="511">
          <cell r="A511">
            <v>1371</v>
          </cell>
          <cell r="B511" t="str">
            <v>Ingr fiscales por deducc y bonif a distrib var eje</v>
          </cell>
          <cell r="C511" t="str">
            <v>Deferred tax revenues due to deductions and rebates</v>
          </cell>
          <cell r="I511">
            <v>0</v>
          </cell>
          <cell r="K511">
            <v>0</v>
          </cell>
        </row>
        <row r="512">
          <cell r="A512">
            <v>1380</v>
          </cell>
          <cell r="B512" t="str">
            <v>Acceso a la infraestructura sin contraprestación</v>
          </cell>
          <cell r="C512" t="str">
            <v>Operator's access rights given by grantor without consideration</v>
          </cell>
          <cell r="I512">
            <v>0</v>
          </cell>
          <cell r="K512">
            <v>0</v>
          </cell>
        </row>
        <row r="513">
          <cell r="A513" t="str">
            <v>PNOC</v>
          </cell>
          <cell r="B513" t="str">
            <v>C ) PASIVO NO CORRIENTE</v>
          </cell>
          <cell r="C513" t="str">
            <v>C ) NONCURRENT LIABILITIES</v>
          </cell>
          <cell r="D513">
            <v>367333292.31999993</v>
          </cell>
          <cell r="E513">
            <v>1479303240.4999998</v>
          </cell>
          <cell r="F513">
            <v>219966051</v>
          </cell>
          <cell r="G513">
            <v>603049569</v>
          </cell>
          <cell r="H513">
            <v>2012829218.9800003</v>
          </cell>
          <cell r="I513">
            <v>4682481371.8000002</v>
          </cell>
          <cell r="J513">
            <v>-1056832246.99</v>
          </cell>
          <cell r="K513">
            <v>3625649124.8100004</v>
          </cell>
        </row>
        <row r="514">
          <cell r="A514" t="str">
            <v>PRLP</v>
          </cell>
          <cell r="B514" t="str">
            <v>I. Provisiones a largo plazo</v>
          </cell>
          <cell r="C514" t="str">
            <v>I. Long-term provisions</v>
          </cell>
          <cell r="D514">
            <v>111671549.81999999</v>
          </cell>
          <cell r="E514">
            <v>166084654.91</v>
          </cell>
          <cell r="F514">
            <v>10094582.18</v>
          </cell>
          <cell r="G514">
            <v>146773324.14000002</v>
          </cell>
          <cell r="H514">
            <v>108791527.30000001</v>
          </cell>
          <cell r="I514">
            <v>543415638.35000014</v>
          </cell>
          <cell r="J514">
            <v>0</v>
          </cell>
          <cell r="K514">
            <v>543415638.35000014</v>
          </cell>
        </row>
        <row r="515">
          <cell r="A515" t="str">
            <v>OPPE</v>
          </cell>
          <cell r="B515" t="str">
            <v>1. Obligaciones por prestaciones a l/p al personal</v>
          </cell>
          <cell r="C515" t="str">
            <v>1. Long-term obligations to staff</v>
          </cell>
          <cell r="D515">
            <v>111671549.81999999</v>
          </cell>
          <cell r="E515">
            <v>166084654.91</v>
          </cell>
          <cell r="F515">
            <v>10094582.18</v>
          </cell>
          <cell r="G515">
            <v>118941460.71000001</v>
          </cell>
          <cell r="H515">
            <v>-1328753.32</v>
          </cell>
          <cell r="I515">
            <v>405463494.30000001</v>
          </cell>
          <cell r="J515">
            <v>0</v>
          </cell>
          <cell r="K515">
            <v>405463494.30000001</v>
          </cell>
        </row>
        <row r="516">
          <cell r="A516">
            <v>1400</v>
          </cell>
          <cell r="B516" t="str">
            <v>Provisión por retribuciones a lp al personal</v>
          </cell>
          <cell r="C516" t="str">
            <v>Provision for long-term retribution of staff</v>
          </cell>
          <cell r="D516">
            <v>111671549.81999999</v>
          </cell>
          <cell r="E516">
            <v>166084654.91</v>
          </cell>
          <cell r="F516">
            <v>10094582.18</v>
          </cell>
          <cell r="G516">
            <v>118941460.71000001</v>
          </cell>
          <cell r="H516">
            <v>-1328753.32</v>
          </cell>
          <cell r="I516">
            <v>405463494.30000001</v>
          </cell>
          <cell r="K516">
            <v>405463494.30000001</v>
          </cell>
        </row>
        <row r="518">
          <cell r="A518" t="str">
            <v>ACMA</v>
          </cell>
          <cell r="B518" t="str">
            <v>2. Actuaciones medioambientales</v>
          </cell>
          <cell r="C518" t="str">
            <v>2. Environmental activities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1450</v>
          </cell>
          <cell r="B519" t="str">
            <v>Provisión para actuaciones medioambientales</v>
          </cell>
          <cell r="C519" t="str">
            <v>Provision for environmental activities</v>
          </cell>
          <cell r="I519">
            <v>0</v>
          </cell>
          <cell r="K519">
            <v>0</v>
          </cell>
        </row>
        <row r="520">
          <cell r="A520" t="str">
            <v>PRRE</v>
          </cell>
          <cell r="B520" t="str">
            <v>3. Provisiones por reestructuración</v>
          </cell>
          <cell r="C520" t="str">
            <v>3. Provisions for restructuring</v>
          </cell>
          <cell r="D520">
            <v>0</v>
          </cell>
          <cell r="E520">
            <v>0</v>
          </cell>
          <cell r="F520">
            <v>0</v>
          </cell>
          <cell r="G520">
            <v>3182580</v>
          </cell>
          <cell r="H520">
            <v>0</v>
          </cell>
          <cell r="I520">
            <v>3182580</v>
          </cell>
          <cell r="J520">
            <v>0</v>
          </cell>
          <cell r="K520">
            <v>3182580</v>
          </cell>
        </row>
        <row r="521">
          <cell r="A521">
            <v>1460</v>
          </cell>
          <cell r="B521" t="str">
            <v>Provisión para reestructuraciones</v>
          </cell>
          <cell r="C521" t="str">
            <v>Provision for restructuring projects</v>
          </cell>
          <cell r="G521">
            <v>3182580</v>
          </cell>
          <cell r="I521">
            <v>3182580</v>
          </cell>
          <cell r="K521">
            <v>3182580</v>
          </cell>
        </row>
        <row r="522">
          <cell r="A522" t="str">
            <v>PASI</v>
          </cell>
          <cell r="B522" t="str">
            <v>4. Prov por actuaciones sobre la infraestructura</v>
          </cell>
          <cell r="C522" t="str">
            <v>4. Contractual commitments under concessión arrangements (IFRIC 12)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1480</v>
          </cell>
          <cell r="B523" t="str">
            <v>Prov actuac neces revertir infraest, acuerdos conc</v>
          </cell>
          <cell r="C523" t="str">
            <v xml:space="preserve">Commitments to restore the infrastructure to a specified level </v>
          </cell>
          <cell r="I523">
            <v>0</v>
          </cell>
          <cell r="K523">
            <v>0</v>
          </cell>
        </row>
        <row r="524">
          <cell r="C524" t="str">
            <v>of serviceability before handing over</v>
          </cell>
        </row>
        <row r="525">
          <cell r="A525">
            <v>1481</v>
          </cell>
          <cell r="B525" t="str">
            <v>Prov desmant, retiro o rehab infraest, ac conces</v>
          </cell>
          <cell r="C525" t="str">
            <v>Closure and post-closure costs provision</v>
          </cell>
          <cell r="I525">
            <v>0</v>
          </cell>
          <cell r="K525">
            <v>0</v>
          </cell>
        </row>
        <row r="526">
          <cell r="A526">
            <v>1482</v>
          </cell>
          <cell r="B526" t="str">
            <v>Prov actuac reposic y gran reparac, acuerdos conc</v>
          </cell>
          <cell r="C526" t="str">
            <v>Maintenance and repair provision</v>
          </cell>
          <cell r="I526">
            <v>0</v>
          </cell>
          <cell r="K526">
            <v>0</v>
          </cell>
        </row>
        <row r="527">
          <cell r="A527">
            <v>1483</v>
          </cell>
          <cell r="B527" t="str">
            <v>Prov actuac mejora o ampl capac, acuerd conces</v>
          </cell>
          <cell r="C527" t="str">
            <v xml:space="preserve">Upgrade and extension provision </v>
          </cell>
          <cell r="I527">
            <v>0</v>
          </cell>
          <cell r="K527">
            <v>0</v>
          </cell>
        </row>
        <row r="528">
          <cell r="A528" t="str">
            <v>OTPR</v>
          </cell>
          <cell r="B528" t="str">
            <v>5. Otras provisiones</v>
          </cell>
          <cell r="C528" t="str">
            <v>5. Other provisions</v>
          </cell>
          <cell r="D528">
            <v>0</v>
          </cell>
          <cell r="E528">
            <v>0</v>
          </cell>
          <cell r="F528">
            <v>0</v>
          </cell>
          <cell r="G528">
            <v>24649283.43</v>
          </cell>
          <cell r="H528">
            <v>110120280.62</v>
          </cell>
          <cell r="I528">
            <v>134769564.05000001</v>
          </cell>
          <cell r="J528">
            <v>0</v>
          </cell>
          <cell r="K528">
            <v>134769564.05000001</v>
          </cell>
        </row>
        <row r="529">
          <cell r="A529">
            <v>1410</v>
          </cell>
          <cell r="B529" t="str">
            <v>Provisión para impuestos</v>
          </cell>
          <cell r="C529" t="str">
            <v>Provision for taxes</v>
          </cell>
          <cell r="I529">
            <v>0</v>
          </cell>
          <cell r="K529">
            <v>0</v>
          </cell>
        </row>
        <row r="530">
          <cell r="A530">
            <v>1420</v>
          </cell>
          <cell r="B530" t="str">
            <v>Provisión para otras resposabilidades</v>
          </cell>
          <cell r="C530" t="str">
            <v>Provision for other responsibilities</v>
          </cell>
          <cell r="G530">
            <v>24649283.43</v>
          </cell>
          <cell r="H530">
            <v>110120280.62</v>
          </cell>
          <cell r="I530">
            <v>134769564.05000001</v>
          </cell>
          <cell r="K530">
            <v>134769564.05000001</v>
          </cell>
        </row>
        <row r="531">
          <cell r="A531">
            <v>1421</v>
          </cell>
          <cell r="B531" t="str">
            <v>Provisión riesgos participaciones en capital</v>
          </cell>
          <cell r="C531" t="str">
            <v>Provision for risk of capital shareholding</v>
          </cell>
          <cell r="I531">
            <v>0</v>
          </cell>
          <cell r="K531">
            <v>0</v>
          </cell>
        </row>
        <row r="532">
          <cell r="A532">
            <v>1430</v>
          </cell>
          <cell r="B532" t="str">
            <v>Prov por desmantelamiento retiro o rehabilit inmov</v>
          </cell>
          <cell r="C532" t="str">
            <v>Prov for dismantling, retirement or rehab of fixed assets</v>
          </cell>
          <cell r="I532">
            <v>0</v>
          </cell>
          <cell r="K532">
            <v>0</v>
          </cell>
        </row>
        <row r="533">
          <cell r="A533">
            <v>1470</v>
          </cell>
          <cell r="B533" t="str">
            <v>Prov transac con pagos basados en instr patr neto</v>
          </cell>
          <cell r="C533" t="str">
            <v>Prov transactions with payments based on equity instr.</v>
          </cell>
          <cell r="I533">
            <v>0</v>
          </cell>
          <cell r="K533">
            <v>0</v>
          </cell>
        </row>
        <row r="534">
          <cell r="A534" t="str">
            <v>DELP</v>
          </cell>
          <cell r="B534" t="str">
            <v>II. Deudas a largo plazo</v>
          </cell>
          <cell r="C534" t="str">
            <v>II. Long-term debt</v>
          </cell>
          <cell r="D534">
            <v>3557007.29</v>
          </cell>
          <cell r="E534">
            <v>1204288697.4399998</v>
          </cell>
          <cell r="F534">
            <v>24977853.609999999</v>
          </cell>
          <cell r="G534">
            <v>182487188.21000004</v>
          </cell>
          <cell r="H534">
            <v>1305450932.3800001</v>
          </cell>
          <cell r="I534">
            <v>2720761678.9299998</v>
          </cell>
          <cell r="J534">
            <v>0</v>
          </cell>
          <cell r="K534">
            <v>2720761678.9299998</v>
          </cell>
        </row>
        <row r="535">
          <cell r="A535" t="str">
            <v>OBLP</v>
          </cell>
          <cell r="B535" t="str">
            <v>1. Obligaciones y otros valores negociables</v>
          </cell>
          <cell r="C535" t="str">
            <v>1. Debentures and other negotiable securities</v>
          </cell>
          <cell r="D535">
            <v>0</v>
          </cell>
          <cell r="E535">
            <v>690240462.01999998</v>
          </cell>
          <cell r="F535">
            <v>0</v>
          </cell>
          <cell r="G535">
            <v>0</v>
          </cell>
          <cell r="H535">
            <v>0</v>
          </cell>
          <cell r="I535">
            <v>690240462.01999998</v>
          </cell>
          <cell r="J535">
            <v>0</v>
          </cell>
          <cell r="K535">
            <v>690240462.01999998</v>
          </cell>
        </row>
        <row r="536">
          <cell r="A536">
            <v>1500</v>
          </cell>
          <cell r="B536" t="str">
            <v>Acc o partic lp contab como pasivos financieros</v>
          </cell>
          <cell r="C536" t="str">
            <v>Shares or investments recorded as financial liabilities</v>
          </cell>
          <cell r="I536">
            <v>0</v>
          </cell>
          <cell r="K536">
            <v>0</v>
          </cell>
        </row>
        <row r="537">
          <cell r="A537">
            <v>1770</v>
          </cell>
          <cell r="B537" t="str">
            <v>Obligaciones y bonos</v>
          </cell>
          <cell r="C537" t="str">
            <v>Debentures and bonds</v>
          </cell>
          <cell r="E537">
            <v>690240462.01999998</v>
          </cell>
          <cell r="I537">
            <v>690240462.01999998</v>
          </cell>
          <cell r="K537">
            <v>690240462.01999998</v>
          </cell>
        </row>
        <row r="538">
          <cell r="A538">
            <v>1780</v>
          </cell>
          <cell r="B538" t="str">
            <v>Obligaciones y bonos convertibles</v>
          </cell>
          <cell r="C538" t="str">
            <v>Convertible debentures and bonds</v>
          </cell>
          <cell r="I538">
            <v>0</v>
          </cell>
          <cell r="K538">
            <v>0</v>
          </cell>
        </row>
        <row r="539">
          <cell r="A539">
            <v>1790</v>
          </cell>
          <cell r="B539" t="str">
            <v>Deudas representadas en otros valores negociables</v>
          </cell>
          <cell r="C539" t="str">
            <v>Debts represented by other negotiable securities</v>
          </cell>
          <cell r="I539">
            <v>0</v>
          </cell>
          <cell r="K539">
            <v>0</v>
          </cell>
        </row>
        <row r="540">
          <cell r="A540" t="str">
            <v>DCLP</v>
          </cell>
          <cell r="B540" t="str">
            <v>2. Deudas con entidades de crédito</v>
          </cell>
          <cell r="C540" t="str">
            <v>2. Payables to credit institutions</v>
          </cell>
          <cell r="D540">
            <v>0</v>
          </cell>
          <cell r="E540">
            <v>244766334.47999999</v>
          </cell>
          <cell r="F540">
            <v>14628919.27</v>
          </cell>
          <cell r="G540">
            <v>177780235.46000001</v>
          </cell>
          <cell r="H540">
            <v>1264496050</v>
          </cell>
          <cell r="I540">
            <v>1701671539.21</v>
          </cell>
          <cell r="J540">
            <v>0</v>
          </cell>
          <cell r="K540">
            <v>1701671539.21</v>
          </cell>
        </row>
        <row r="541">
          <cell r="A541">
            <v>1605</v>
          </cell>
          <cell r="B541" t="str">
            <v>Deudas a largo plazo con entid crédito vinculadas</v>
          </cell>
          <cell r="C541" t="str">
            <v>Long-term payables to related credit institutions</v>
          </cell>
          <cell r="I541">
            <v>0</v>
          </cell>
          <cell r="K541">
            <v>0</v>
          </cell>
        </row>
        <row r="542">
          <cell r="A542">
            <v>1700</v>
          </cell>
          <cell r="B542" t="str">
            <v>Deudas a largo plazo con entidades de crédito</v>
          </cell>
          <cell r="C542" t="str">
            <v>Long-term payables to credit institutions</v>
          </cell>
          <cell r="E542">
            <v>244766334.47999999</v>
          </cell>
          <cell r="F542">
            <v>14628919.27</v>
          </cell>
          <cell r="G542">
            <v>177780235.46000001</v>
          </cell>
          <cell r="H542">
            <v>1264496050</v>
          </cell>
          <cell r="I542">
            <v>1701671539.21</v>
          </cell>
          <cell r="K542">
            <v>1701671539.21</v>
          </cell>
        </row>
        <row r="543">
          <cell r="A543" t="str">
            <v>FILP</v>
          </cell>
          <cell r="B543" t="str">
            <v>3. Financ. de proyectos y deuda con rec limitado</v>
          </cell>
          <cell r="C543" t="str">
            <v>3. Project financing and debt with limited resources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8330</v>
          </cell>
          <cell r="B544" t="str">
            <v>Finan de proy lp y deuda con rec limiado -Ent cdto</v>
          </cell>
          <cell r="C544" t="str">
            <v>Project financing &amp; long-term debt w/ lim resources - credit inst</v>
          </cell>
          <cell r="I544">
            <v>0</v>
          </cell>
          <cell r="K544">
            <v>0</v>
          </cell>
        </row>
        <row r="545">
          <cell r="A545" t="str">
            <v>ARRL</v>
          </cell>
          <cell r="B545" t="str">
            <v>4. Acreedores por arrendamiento financiero</v>
          </cell>
          <cell r="C545" t="str">
            <v>4. Payables on lease of goods</v>
          </cell>
          <cell r="D545">
            <v>2022984.5</v>
          </cell>
          <cell r="E545">
            <v>168432648.59</v>
          </cell>
          <cell r="F545">
            <v>0</v>
          </cell>
          <cell r="G545">
            <v>2121678.9900000002</v>
          </cell>
          <cell r="H545">
            <v>0</v>
          </cell>
          <cell r="I545">
            <v>172577312.08000001</v>
          </cell>
          <cell r="J545">
            <v>0</v>
          </cell>
          <cell r="K545">
            <v>172577312.08000001</v>
          </cell>
        </row>
        <row r="546">
          <cell r="A546">
            <v>1625</v>
          </cell>
          <cell r="B546" t="str">
            <v>Acreedores arrendam financ lp otras partes vincul</v>
          </cell>
          <cell r="C546" t="str">
            <v>Payables on long-term lease of goods - other related parties</v>
          </cell>
          <cell r="I546">
            <v>0</v>
          </cell>
          <cell r="K546">
            <v>0</v>
          </cell>
        </row>
        <row r="547">
          <cell r="A547">
            <v>1740</v>
          </cell>
          <cell r="B547" t="str">
            <v>Acreedores por arrendamiento financiero a lp</v>
          </cell>
          <cell r="C547" t="str">
            <v>Payables on long-term lease of goods</v>
          </cell>
          <cell r="D547">
            <v>2022984.5</v>
          </cell>
          <cell r="E547">
            <v>168432648.59</v>
          </cell>
          <cell r="G547">
            <v>2121678.9900000002</v>
          </cell>
          <cell r="I547">
            <v>172577312.08000001</v>
          </cell>
          <cell r="K547">
            <v>172577312.08000001</v>
          </cell>
        </row>
        <row r="548">
          <cell r="A548" t="str">
            <v>DVDL</v>
          </cell>
          <cell r="B548" t="str">
            <v>5. Derivados</v>
          </cell>
          <cell r="C548" t="str">
            <v>5. Derivatives</v>
          </cell>
          <cell r="D548">
            <v>0</v>
          </cell>
          <cell r="E548">
            <v>100849252.34999999</v>
          </cell>
          <cell r="F548">
            <v>1365819.88</v>
          </cell>
          <cell r="G548">
            <v>0</v>
          </cell>
          <cell r="H548">
            <v>40954882.380000003</v>
          </cell>
          <cell r="I548">
            <v>143169954.60999998</v>
          </cell>
          <cell r="J548">
            <v>0</v>
          </cell>
          <cell r="K548">
            <v>143169954.60999998</v>
          </cell>
        </row>
        <row r="549">
          <cell r="A549">
            <v>1765</v>
          </cell>
          <cell r="B549" t="str">
            <v>Pasivos por deriv financ lp cartera negociación</v>
          </cell>
          <cell r="C549" t="str">
            <v>Liabilities long-term financial derivatives, trading portfolio</v>
          </cell>
          <cell r="F549">
            <v>1365819.88</v>
          </cell>
          <cell r="H549">
            <v>7105874</v>
          </cell>
          <cell r="I549">
            <v>8471693.879999999</v>
          </cell>
          <cell r="K549">
            <v>8471693.879999999</v>
          </cell>
        </row>
        <row r="550">
          <cell r="A550">
            <v>1768</v>
          </cell>
          <cell r="B550" t="str">
            <v>Pasivos por deriv financ lp instrumentos cobertura</v>
          </cell>
          <cell r="C550" t="str">
            <v>Liabilities long-term financial derivatives, financial derivatives</v>
          </cell>
          <cell r="E550">
            <v>100849252.34999999</v>
          </cell>
          <cell r="H550">
            <v>33849008.380000003</v>
          </cell>
          <cell r="I550">
            <v>134698260.72999999</v>
          </cell>
          <cell r="K550">
            <v>134698260.72999999</v>
          </cell>
        </row>
        <row r="551">
          <cell r="A551" t="str">
            <v>NBLP</v>
          </cell>
          <cell r="B551" t="str">
            <v>6. Otras deudas financieras no bancarias a l/p</v>
          </cell>
          <cell r="C551" t="str">
            <v>6. Other long-term financial payables not in banks</v>
          </cell>
          <cell r="D551">
            <v>1534022.79</v>
          </cell>
          <cell r="E551">
            <v>0</v>
          </cell>
          <cell r="F551">
            <v>8983114.4600000009</v>
          </cell>
          <cell r="G551">
            <v>1948117.3</v>
          </cell>
          <cell r="H551">
            <v>0</v>
          </cell>
          <cell r="I551">
            <v>12465254.550000001</v>
          </cell>
          <cell r="J551">
            <v>0</v>
          </cell>
          <cell r="K551">
            <v>12465254.550000001</v>
          </cell>
        </row>
        <row r="552">
          <cell r="A552">
            <v>1711</v>
          </cell>
          <cell r="B552" t="str">
            <v>Deudas a l/p con entid no de crédito a ti reducido</v>
          </cell>
          <cell r="C552" t="str">
            <v>Limited long-term financial payables not with cred. inst.</v>
          </cell>
          <cell r="D552">
            <v>1534022.79</v>
          </cell>
          <cell r="F552">
            <v>8983114.4600000009</v>
          </cell>
          <cell r="G552">
            <v>1948117.3</v>
          </cell>
          <cell r="I552">
            <v>12465254.550000001</v>
          </cell>
          <cell r="K552">
            <v>12465254.550000001</v>
          </cell>
        </row>
        <row r="553">
          <cell r="A553">
            <v>1716</v>
          </cell>
          <cell r="B553" t="str">
            <v>Deudas financieras a l/p con terceros</v>
          </cell>
          <cell r="C553" t="str">
            <v>Long-term financial payables with third parties</v>
          </cell>
          <cell r="I553">
            <v>0</v>
          </cell>
          <cell r="K553">
            <v>0</v>
          </cell>
        </row>
        <row r="554">
          <cell r="A554" t="str">
            <v>ODLP</v>
          </cell>
          <cell r="B554" t="str">
            <v>7. Otros pasivos financieros</v>
          </cell>
          <cell r="C554" t="str">
            <v>7. Other financial liabilities</v>
          </cell>
          <cell r="D554">
            <v>0</v>
          </cell>
          <cell r="E554">
            <v>0</v>
          </cell>
          <cell r="F554">
            <v>0</v>
          </cell>
          <cell r="G554">
            <v>637156.46</v>
          </cell>
          <cell r="H554">
            <v>0</v>
          </cell>
          <cell r="I554">
            <v>637156.46</v>
          </cell>
          <cell r="J554">
            <v>0</v>
          </cell>
          <cell r="K554">
            <v>637156.46</v>
          </cell>
        </row>
        <row r="555">
          <cell r="A555">
            <v>1615</v>
          </cell>
          <cell r="B555" t="str">
            <v>Proveedores inmovilizado largo plazo partes vincul</v>
          </cell>
          <cell r="C555" t="str">
            <v>Long-term suppliers fixed assets other related parties</v>
          </cell>
          <cell r="I555">
            <v>0</v>
          </cell>
          <cell r="K555">
            <v>0</v>
          </cell>
        </row>
        <row r="556">
          <cell r="A556">
            <v>1635</v>
          </cell>
          <cell r="B556" t="str">
            <v>Otras deudas a lp con otras partes vinculadas</v>
          </cell>
          <cell r="C556" t="str">
            <v>Other long-term payables to other related parties</v>
          </cell>
          <cell r="I556">
            <v>0</v>
          </cell>
          <cell r="K556">
            <v>0</v>
          </cell>
        </row>
        <row r="557">
          <cell r="A557">
            <v>1710</v>
          </cell>
          <cell r="B557" t="str">
            <v>Deudas a largo plazo</v>
          </cell>
          <cell r="C557" t="str">
            <v>Long-term debt</v>
          </cell>
          <cell r="G557">
            <v>637156.46</v>
          </cell>
          <cell r="I557">
            <v>637156.46</v>
          </cell>
          <cell r="K557">
            <v>637156.46</v>
          </cell>
        </row>
        <row r="558">
          <cell r="A558">
            <v>1720</v>
          </cell>
          <cell r="B558" t="str">
            <v>Deudas a lp transformables subvenc donac y legados</v>
          </cell>
          <cell r="C558" t="str">
            <v>Long-term debt transformable subsidies, donations, bequests</v>
          </cell>
          <cell r="I558">
            <v>0</v>
          </cell>
          <cell r="K558">
            <v>0</v>
          </cell>
        </row>
        <row r="559">
          <cell r="A559">
            <v>1730</v>
          </cell>
          <cell r="B559" t="str">
            <v>Proveedores de inmovilizado a largo plazo</v>
          </cell>
          <cell r="C559" t="str">
            <v>Long-term suppliers of fixed assets</v>
          </cell>
          <cell r="I559">
            <v>0</v>
          </cell>
          <cell r="K559">
            <v>0</v>
          </cell>
        </row>
        <row r="560">
          <cell r="A560">
            <v>1735</v>
          </cell>
          <cell r="B560" t="str">
            <v>Entidades Públicas, acreed en concepto canon conce</v>
          </cell>
          <cell r="C560" t="str">
            <v xml:space="preserve">Long-term debt to the grantor in exchange for the concession </v>
          </cell>
          <cell r="I560">
            <v>0</v>
          </cell>
          <cell r="K560">
            <v>0</v>
          </cell>
        </row>
        <row r="561">
          <cell r="A561">
            <v>1750</v>
          </cell>
          <cell r="B561" t="str">
            <v>Efectos a pagar a largo plazo</v>
          </cell>
          <cell r="C561" t="str">
            <v>Long-term bills</v>
          </cell>
          <cell r="I561">
            <v>0</v>
          </cell>
          <cell r="K561">
            <v>0</v>
          </cell>
        </row>
        <row r="562">
          <cell r="A562">
            <v>1800</v>
          </cell>
          <cell r="B562" t="str">
            <v>Fianzas recibidas a largo plazo</v>
          </cell>
          <cell r="C562" t="str">
            <v>Long-term guarantees received</v>
          </cell>
          <cell r="I562">
            <v>0</v>
          </cell>
          <cell r="K562">
            <v>0</v>
          </cell>
        </row>
        <row r="563">
          <cell r="A563">
            <v>1850</v>
          </cell>
          <cell r="B563" t="str">
            <v>Depósitos recibidos a largo plazo</v>
          </cell>
          <cell r="C563" t="str">
            <v>Long-term deposits received</v>
          </cell>
          <cell r="I563">
            <v>0</v>
          </cell>
          <cell r="K563">
            <v>0</v>
          </cell>
        </row>
        <row r="564">
          <cell r="A564">
            <v>1890</v>
          </cell>
          <cell r="B564" t="str">
            <v>Garantías financieras a largo plazo</v>
          </cell>
          <cell r="C564" t="str">
            <v>Long-term financial guarantees</v>
          </cell>
          <cell r="I564">
            <v>0</v>
          </cell>
          <cell r="K564">
            <v>0</v>
          </cell>
        </row>
        <row r="565">
          <cell r="A565" t="str">
            <v>DEPV</v>
          </cell>
          <cell r="B565" t="str">
            <v>III. Deudas con empr del grupo y asoc a lp</v>
          </cell>
          <cell r="C565" t="str">
            <v>III. Long-term payables to group and associated companies</v>
          </cell>
          <cell r="D565">
            <v>176510363.58000001</v>
          </cell>
          <cell r="E565">
            <v>22733.33</v>
          </cell>
          <cell r="F565">
            <v>176500000</v>
          </cell>
          <cell r="G565">
            <v>220784480.15000001</v>
          </cell>
          <cell r="H565">
            <v>483014669.93000001</v>
          </cell>
          <cell r="I565">
            <v>1056832246.99</v>
          </cell>
          <cell r="J565">
            <v>-1056832246.99</v>
          </cell>
          <cell r="K565">
            <v>0</v>
          </cell>
        </row>
        <row r="566">
          <cell r="A566">
            <v>1603</v>
          </cell>
          <cell r="B566" t="str">
            <v>Deudas a largo plazo con entid crédito del grupo</v>
          </cell>
          <cell r="C566" t="str">
            <v>Long-term payables to group credit institutions</v>
          </cell>
          <cell r="I566">
            <v>0</v>
          </cell>
          <cell r="K566">
            <v>0</v>
          </cell>
        </row>
        <row r="567">
          <cell r="A567">
            <v>1604</v>
          </cell>
          <cell r="B567" t="str">
            <v>Deudas a largo plazo con entid crédito asociadas</v>
          </cell>
          <cell r="C567" t="str">
            <v>Long-term payables to associated credit institutions</v>
          </cell>
          <cell r="I567">
            <v>0</v>
          </cell>
          <cell r="K567">
            <v>0</v>
          </cell>
        </row>
        <row r="568">
          <cell r="A568">
            <v>1613</v>
          </cell>
          <cell r="B568" t="str">
            <v>Proveedores inmovilizado largo plazo emp grupo</v>
          </cell>
          <cell r="C568" t="str">
            <v>Long-term payables to group suppliers of fixed assets</v>
          </cell>
          <cell r="I568">
            <v>0</v>
          </cell>
          <cell r="K568">
            <v>0</v>
          </cell>
        </row>
        <row r="569">
          <cell r="A569">
            <v>1614</v>
          </cell>
          <cell r="B569" t="str">
            <v>Proveedores inmovilizado largo plazo emp asociadas</v>
          </cell>
          <cell r="C569" t="str">
            <v>Long-term payables to associated suppliers of fixed assets</v>
          </cell>
          <cell r="I569">
            <v>0</v>
          </cell>
          <cell r="K569">
            <v>0</v>
          </cell>
        </row>
        <row r="570">
          <cell r="A570">
            <v>1623</v>
          </cell>
          <cell r="B570" t="str">
            <v>Acreedores por arrendam financ a lp empr grupo</v>
          </cell>
          <cell r="C570" t="str">
            <v>Payables for long-term lease of goods from group comp</v>
          </cell>
          <cell r="I570">
            <v>0</v>
          </cell>
          <cell r="K570">
            <v>0</v>
          </cell>
        </row>
        <row r="571">
          <cell r="A571">
            <v>1624</v>
          </cell>
          <cell r="B571" t="str">
            <v>Acreedores por arrendam financ a lp empr asociadas</v>
          </cell>
          <cell r="C571" t="str">
            <v>Payables for long-term lease of goods from assoc comp</v>
          </cell>
          <cell r="I571">
            <v>0</v>
          </cell>
          <cell r="K571">
            <v>0</v>
          </cell>
        </row>
        <row r="572">
          <cell r="A572">
            <v>1633</v>
          </cell>
          <cell r="B572" t="str">
            <v>Otras deudas a largo plazo empresas del grupo</v>
          </cell>
          <cell r="C572" t="str">
            <v>Other long-term payables to group companies</v>
          </cell>
          <cell r="D572">
            <v>176510363.58000001</v>
          </cell>
          <cell r="E572">
            <v>22733.33</v>
          </cell>
          <cell r="F572">
            <v>176500000</v>
          </cell>
          <cell r="G572">
            <v>220784480.15000001</v>
          </cell>
          <cell r="H572">
            <v>483014669.93000001</v>
          </cell>
          <cell r="I572">
            <v>1056832246.99</v>
          </cell>
          <cell r="J572">
            <v>-1056832246.99</v>
          </cell>
          <cell r="K572">
            <v>0</v>
          </cell>
        </row>
        <row r="574">
          <cell r="A574">
            <v>1634</v>
          </cell>
          <cell r="B574" t="str">
            <v>Otras deudas a largo plazo empresas asociadas</v>
          </cell>
          <cell r="C574" t="str">
            <v>Other long-term payables to associated companies</v>
          </cell>
          <cell r="I574">
            <v>0</v>
          </cell>
          <cell r="K574">
            <v>0</v>
          </cell>
        </row>
        <row r="575">
          <cell r="A575" t="str">
            <v>PAID</v>
          </cell>
          <cell r="B575" t="str">
            <v>IV. Pasivos por impuesto diferido</v>
          </cell>
          <cell r="C575" t="str">
            <v>IV. Deferred tax liabilities</v>
          </cell>
          <cell r="D575">
            <v>65679684.099999994</v>
          </cell>
          <cell r="E575">
            <v>108907154.81999999</v>
          </cell>
          <cell r="F575">
            <v>8393615.2100000009</v>
          </cell>
          <cell r="G575">
            <v>41501922.979999997</v>
          </cell>
          <cell r="H575">
            <v>94437810.900000006</v>
          </cell>
          <cell r="I575">
            <v>318920188.00999999</v>
          </cell>
          <cell r="J575">
            <v>0</v>
          </cell>
          <cell r="K575">
            <v>318920188.00999999</v>
          </cell>
        </row>
        <row r="576">
          <cell r="A576">
            <v>4790</v>
          </cell>
          <cell r="B576" t="str">
            <v>Pasivos por diferencias temporarias imponibles</v>
          </cell>
          <cell r="C576" t="str">
            <v>Liabilities for taxable temporary differences</v>
          </cell>
          <cell r="D576">
            <v>65679684.099999994</v>
          </cell>
          <cell r="E576">
            <v>108907154.81999999</v>
          </cell>
          <cell r="F576">
            <v>8393615.2100000009</v>
          </cell>
          <cell r="G576">
            <v>41501922.979999997</v>
          </cell>
          <cell r="H576">
            <v>94437810.900000006</v>
          </cell>
          <cell r="I576">
            <v>318920188.00999999</v>
          </cell>
          <cell r="K576">
            <v>318920188.00999999</v>
          </cell>
        </row>
        <row r="577">
          <cell r="A577">
            <v>4791</v>
          </cell>
          <cell r="B577" t="str">
            <v>Impuesto s/ bº diferido ajustes ICAC concesiones</v>
          </cell>
          <cell r="C577" t="str">
            <v>Deferred income tax adjustments ICAC concessions</v>
          </cell>
          <cell r="I577">
            <v>0</v>
          </cell>
          <cell r="K577">
            <v>0</v>
          </cell>
        </row>
        <row r="578">
          <cell r="A578" t="str">
            <v>PELP</v>
          </cell>
          <cell r="B578" t="str">
            <v>V. Periodificaciones a largo plazo</v>
          </cell>
          <cell r="C578" t="str">
            <v>V. Long-term accruals</v>
          </cell>
          <cell r="D578">
            <v>9914687.5299999993</v>
          </cell>
          <cell r="E578">
            <v>0</v>
          </cell>
          <cell r="F578">
            <v>0</v>
          </cell>
          <cell r="G578">
            <v>11502653.52</v>
          </cell>
          <cell r="H578">
            <v>21134278.469999999</v>
          </cell>
          <cell r="I578">
            <v>42551619.519999996</v>
          </cell>
          <cell r="J578">
            <v>0</v>
          </cell>
          <cell r="K578">
            <v>42551619.519999996</v>
          </cell>
        </row>
        <row r="579">
          <cell r="A579">
            <v>1810</v>
          </cell>
          <cell r="B579" t="str">
            <v>Anticipos recibidos por vtas o prestac ss a lp</v>
          </cell>
          <cell r="C579" t="str">
            <v>Advances received for sales or long-term ss ob</v>
          </cell>
          <cell r="D579">
            <v>9914687.5299999993</v>
          </cell>
          <cell r="G579">
            <v>11502653.52</v>
          </cell>
          <cell r="H579">
            <v>21134278.469999999</v>
          </cell>
          <cell r="I579">
            <v>42551619.519999996</v>
          </cell>
          <cell r="K579">
            <v>42551619.519999996</v>
          </cell>
        </row>
        <row r="580">
          <cell r="A580">
            <v>1820</v>
          </cell>
          <cell r="B580" t="str">
            <v>Anticipos recibidos a lp empresas vinculadas</v>
          </cell>
          <cell r="C580" t="str">
            <v>Long-term advances received related companies</v>
          </cell>
          <cell r="I580">
            <v>0</v>
          </cell>
          <cell r="K580">
            <v>0</v>
          </cell>
        </row>
        <row r="581">
          <cell r="A581" t="str">
            <v>DLCE</v>
          </cell>
          <cell r="B581" t="str">
            <v>VI. Deudas a l/p con características especiales</v>
          </cell>
          <cell r="C581" t="str">
            <v>VI. Long-term payables with special characteristics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1533</v>
          </cell>
          <cell r="B582" t="str">
            <v>Desembolsos no exigidos empresas grupo</v>
          </cell>
          <cell r="C582" t="str">
            <v>Uncalled capital payments - group companies</v>
          </cell>
          <cell r="I582">
            <v>0</v>
          </cell>
          <cell r="K582">
            <v>0</v>
          </cell>
        </row>
        <row r="583">
          <cell r="A583">
            <v>1534</v>
          </cell>
          <cell r="B583" t="str">
            <v>Desembolsos no exigidos empresas asociadas</v>
          </cell>
          <cell r="C583" t="str">
            <v>Uncalled capital payments - associated companies</v>
          </cell>
          <cell r="I583">
            <v>0</v>
          </cell>
          <cell r="K583">
            <v>0</v>
          </cell>
        </row>
        <row r="584">
          <cell r="A584">
            <v>1535</v>
          </cell>
          <cell r="B584" t="str">
            <v>Desembolsos no exigidos partes vinculadas</v>
          </cell>
          <cell r="C584" t="str">
            <v>Uncalled capital payments - related parties</v>
          </cell>
          <cell r="I584">
            <v>0</v>
          </cell>
          <cell r="K584">
            <v>0</v>
          </cell>
        </row>
        <row r="585">
          <cell r="A585">
            <v>1536</v>
          </cell>
          <cell r="B585" t="str">
            <v>Otros desembolsos no exigidos</v>
          </cell>
          <cell r="C585" t="str">
            <v>Other uncalled capital payments</v>
          </cell>
          <cell r="I585">
            <v>0</v>
          </cell>
          <cell r="K585">
            <v>0</v>
          </cell>
        </row>
        <row r="586">
          <cell r="A586">
            <v>1543</v>
          </cell>
          <cell r="B586" t="str">
            <v>Aportaciones no dinerarias pdtes empresas grupo</v>
          </cell>
          <cell r="C586" t="str">
            <v>Pending non-cash contributions - group companies</v>
          </cell>
          <cell r="I586">
            <v>0</v>
          </cell>
          <cell r="K586">
            <v>0</v>
          </cell>
        </row>
        <row r="587">
          <cell r="A587">
            <v>1544</v>
          </cell>
          <cell r="B587" t="str">
            <v>Aportaciones no dinerarias pdtes empr asociadas</v>
          </cell>
          <cell r="C587" t="str">
            <v>Pending non-cash contributions - associated companies</v>
          </cell>
          <cell r="I587">
            <v>0</v>
          </cell>
          <cell r="K587">
            <v>0</v>
          </cell>
        </row>
        <row r="588">
          <cell r="A588">
            <v>1545</v>
          </cell>
          <cell r="B588" t="str">
            <v>Aportaciones no dinerarias pendientes partes vincu</v>
          </cell>
          <cell r="C588" t="str">
            <v>Pending non-cash contributions - related parties</v>
          </cell>
          <cell r="I588">
            <v>0</v>
          </cell>
          <cell r="K588">
            <v>0</v>
          </cell>
        </row>
        <row r="589">
          <cell r="A589">
            <v>1546</v>
          </cell>
          <cell r="B589" t="str">
            <v>Otras aportaciones no dinerarias pendientes</v>
          </cell>
          <cell r="C589" t="str">
            <v>Other non-cash contributions</v>
          </cell>
          <cell r="I589">
            <v>0</v>
          </cell>
          <cell r="K589">
            <v>0</v>
          </cell>
        </row>
        <row r="590">
          <cell r="A590" t="str">
            <v>PACO</v>
          </cell>
          <cell r="B590" t="str">
            <v>D ) PASIVO CORRIENTE</v>
          </cell>
          <cell r="C590" t="str">
            <v>D ) CURRENT LIABILITIES</v>
          </cell>
          <cell r="D590">
            <v>2110141075.1800003</v>
          </cell>
          <cell r="E590">
            <v>3080368883.4400001</v>
          </cell>
          <cell r="F590">
            <v>648224356.72000003</v>
          </cell>
          <cell r="G590">
            <v>2498897224.5300002</v>
          </cell>
          <cell r="H590">
            <v>1285842963.5700002</v>
          </cell>
          <cell r="I590">
            <v>9623474503.4400005</v>
          </cell>
          <cell r="J590">
            <v>-2274294745.1599998</v>
          </cell>
          <cell r="K590">
            <v>7349179758.2800007</v>
          </cell>
        </row>
        <row r="591">
          <cell r="A591" t="str">
            <v>PVMV</v>
          </cell>
          <cell r="B591" t="str">
            <v>I. Pasivos vinculados con act no corr mant vta</v>
          </cell>
          <cell r="C591" t="str">
            <v>I. Liabilities linked to noncurrent assets held for sale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5850</v>
          </cell>
          <cell r="B592" t="str">
            <v>Provisiones</v>
          </cell>
          <cell r="C592" t="str">
            <v>Provisions</v>
          </cell>
          <cell r="I592">
            <v>0</v>
          </cell>
          <cell r="K592">
            <v>0</v>
          </cell>
        </row>
        <row r="593">
          <cell r="A593">
            <v>5860</v>
          </cell>
          <cell r="B593" t="str">
            <v>Deudas con características especiales</v>
          </cell>
          <cell r="C593" t="str">
            <v>Payables with special characteristics</v>
          </cell>
          <cell r="I593">
            <v>0</v>
          </cell>
          <cell r="K593">
            <v>0</v>
          </cell>
        </row>
        <row r="594">
          <cell r="A594">
            <v>5861</v>
          </cell>
          <cell r="B594" t="str">
            <v>Pasivos por derivados mantenidos para la venta</v>
          </cell>
          <cell r="C594" t="str">
            <v>Liabilities arising from derivatives held for sale</v>
          </cell>
          <cell r="I594">
            <v>0</v>
          </cell>
          <cell r="K594">
            <v>0</v>
          </cell>
        </row>
        <row r="595">
          <cell r="A595">
            <v>5870</v>
          </cell>
          <cell r="B595" t="str">
            <v>Deudas con personas y entidades vinculadas</v>
          </cell>
          <cell r="C595" t="str">
            <v>Debts with related persons and institutions</v>
          </cell>
          <cell r="I595">
            <v>0</v>
          </cell>
          <cell r="K595">
            <v>0</v>
          </cell>
        </row>
        <row r="596">
          <cell r="A596">
            <v>5880</v>
          </cell>
          <cell r="B596" t="str">
            <v>Acreedores comerciales y otras cuentas a pagar</v>
          </cell>
          <cell r="C596" t="str">
            <v>Trade payables and other outstanding accounts</v>
          </cell>
          <cell r="I596">
            <v>0</v>
          </cell>
          <cell r="K596">
            <v>0</v>
          </cell>
        </row>
        <row r="597">
          <cell r="A597">
            <v>5890</v>
          </cell>
          <cell r="B597" t="str">
            <v>Otros pasivos</v>
          </cell>
          <cell r="C597" t="str">
            <v>Other liabilities</v>
          </cell>
          <cell r="I597">
            <v>0</v>
          </cell>
          <cell r="K597">
            <v>0</v>
          </cell>
        </row>
        <row r="598">
          <cell r="A598" t="str">
            <v>PRCP</v>
          </cell>
          <cell r="B598" t="str">
            <v>II. Provisiones a corto plazo</v>
          </cell>
          <cell r="C598" t="str">
            <v>II. Short-term provisions</v>
          </cell>
          <cell r="D598">
            <v>125604558.47000001</v>
          </cell>
          <cell r="E598">
            <v>262976760.81</v>
          </cell>
          <cell r="F598">
            <v>29733259.690000001</v>
          </cell>
          <cell r="G598">
            <v>383474519.96999997</v>
          </cell>
          <cell r="H598">
            <v>157763872.74000001</v>
          </cell>
          <cell r="I598">
            <v>959552971.68000007</v>
          </cell>
          <cell r="J598">
            <v>0</v>
          </cell>
          <cell r="K598">
            <v>959552971.68000007</v>
          </cell>
        </row>
        <row r="599">
          <cell r="A599">
            <v>4960</v>
          </cell>
          <cell r="B599" t="str">
            <v>Provisión para indemnizaciones al personal</v>
          </cell>
          <cell r="C599" t="str">
            <v>Provision for staff indemnities</v>
          </cell>
          <cell r="I599">
            <v>0</v>
          </cell>
          <cell r="K599">
            <v>0</v>
          </cell>
        </row>
        <row r="600">
          <cell r="A600">
            <v>4970</v>
          </cell>
          <cell r="B600" t="str">
            <v>Provisión para terminación de obra</v>
          </cell>
          <cell r="C600" t="str">
            <v>Provision for completion of construction</v>
          </cell>
          <cell r="I600">
            <v>0</v>
          </cell>
          <cell r="K600">
            <v>0</v>
          </cell>
        </row>
        <row r="601">
          <cell r="A601">
            <v>4980</v>
          </cell>
          <cell r="B601" t="str">
            <v>Provisión para derechos de emisión consumidos</v>
          </cell>
          <cell r="C601" t="str">
            <v>Provision for consumed emission rights</v>
          </cell>
          <cell r="I601">
            <v>0</v>
          </cell>
          <cell r="K601">
            <v>0</v>
          </cell>
        </row>
        <row r="602">
          <cell r="A602">
            <v>4990</v>
          </cell>
          <cell r="B602" t="str">
            <v>Provisión para operaciones comerciales</v>
          </cell>
          <cell r="C602" t="str">
            <v>Provision for commercial operations</v>
          </cell>
          <cell r="F602">
            <v>23522</v>
          </cell>
          <cell r="G602">
            <v>84130089.439999998</v>
          </cell>
          <cell r="I602">
            <v>84153611.439999998</v>
          </cell>
          <cell r="K602">
            <v>84153611.439999998</v>
          </cell>
        </row>
        <row r="604">
          <cell r="A604">
            <v>4994</v>
          </cell>
          <cell r="B604" t="str">
            <v>Provisión por contratos onerosos</v>
          </cell>
          <cell r="C604" t="str">
            <v>Provision for onerous contracts</v>
          </cell>
          <cell r="G604">
            <v>8083763.0499999998</v>
          </cell>
          <cell r="I604">
            <v>8083763.0499999998</v>
          </cell>
          <cell r="K604">
            <v>8083763.0499999998</v>
          </cell>
        </row>
        <row r="605">
          <cell r="A605">
            <v>4999</v>
          </cell>
          <cell r="B605" t="str">
            <v>Provisión para otras operaciones comerciales</v>
          </cell>
          <cell r="C605" t="str">
            <v>Provision for other commercial operations</v>
          </cell>
          <cell r="D605">
            <v>8079618.4400000004</v>
          </cell>
          <cell r="F605">
            <v>266000</v>
          </cell>
          <cell r="G605">
            <v>80497467.269999996</v>
          </cell>
          <cell r="H605">
            <v>967685.49</v>
          </cell>
          <cell r="I605">
            <v>89810771.199999988</v>
          </cell>
          <cell r="K605">
            <v>89810771.199999988</v>
          </cell>
        </row>
        <row r="606">
          <cell r="A606">
            <v>5290</v>
          </cell>
          <cell r="B606" t="str">
            <v>Provisión a cp por retribuciones al personal</v>
          </cell>
          <cell r="C606" t="str">
            <v>Short-term provision for staff payments</v>
          </cell>
          <cell r="D606">
            <v>55820814.609999999</v>
          </cell>
          <cell r="E606">
            <v>204496659.86000001</v>
          </cell>
          <cell r="F606">
            <v>10065961.050000001</v>
          </cell>
          <cell r="G606">
            <v>74660137.379999995</v>
          </cell>
          <cell r="H606">
            <v>18215921.140000001</v>
          </cell>
          <cell r="I606">
            <v>363259494.04000002</v>
          </cell>
          <cell r="J606">
            <v>0</v>
          </cell>
          <cell r="K606">
            <v>363259494.04000002</v>
          </cell>
        </row>
        <row r="607">
          <cell r="A607">
            <v>5291</v>
          </cell>
          <cell r="B607" t="str">
            <v>Provisión a cp para impuestos</v>
          </cell>
          <cell r="C607" t="str">
            <v>Short-term provision for taxes</v>
          </cell>
          <cell r="D607">
            <v>329673.24</v>
          </cell>
          <cell r="E607">
            <v>14464873</v>
          </cell>
          <cell r="F607">
            <v>2713141</v>
          </cell>
          <cell r="G607">
            <v>14894294.91</v>
          </cell>
          <cell r="H607">
            <v>11921000</v>
          </cell>
          <cell r="I607">
            <v>44322982.150000006</v>
          </cell>
          <cell r="J607">
            <v>0</v>
          </cell>
          <cell r="K607">
            <v>44322982.150000006</v>
          </cell>
        </row>
        <row r="608">
          <cell r="A608">
            <v>5292</v>
          </cell>
          <cell r="B608" t="str">
            <v>Provisión a cp para otras responsabilidades</v>
          </cell>
          <cell r="C608" t="str">
            <v>Short-term provision for other liabilities</v>
          </cell>
          <cell r="D608">
            <v>61302809.640000001</v>
          </cell>
          <cell r="E608">
            <v>44015227.950000003</v>
          </cell>
          <cell r="F608">
            <v>16664635.640000001</v>
          </cell>
          <cell r="G608">
            <v>110941494.67</v>
          </cell>
          <cell r="H608">
            <v>98627266.109999999</v>
          </cell>
          <cell r="I608">
            <v>331551434.00999999</v>
          </cell>
          <cell r="K608">
            <v>331551434.00999999</v>
          </cell>
        </row>
        <row r="610">
          <cell r="A610">
            <v>5293</v>
          </cell>
          <cell r="B610" t="str">
            <v>Provisión a cp por desmant retiro o rehab inmov</v>
          </cell>
          <cell r="C610" t="str">
            <v>Short-term prov for dismantling, retirement, rehab fixed assets</v>
          </cell>
          <cell r="I610">
            <v>0</v>
          </cell>
          <cell r="K610">
            <v>0</v>
          </cell>
        </row>
        <row r="611">
          <cell r="A611">
            <v>5295</v>
          </cell>
          <cell r="B611" t="str">
            <v>Provisión a cp para actuaciones medioambientales</v>
          </cell>
          <cell r="C611" t="str">
            <v>Short-term provision for environmental activities</v>
          </cell>
          <cell r="I611">
            <v>0</v>
          </cell>
          <cell r="K611">
            <v>0</v>
          </cell>
        </row>
        <row r="612">
          <cell r="A612">
            <v>5296</v>
          </cell>
          <cell r="B612" t="str">
            <v>Provisión a cp para reestructuraciones</v>
          </cell>
          <cell r="C612" t="str">
            <v>Short-term provision for restructuring projects</v>
          </cell>
          <cell r="D612">
            <v>71642.539999999994</v>
          </cell>
          <cell r="G612">
            <v>10267273.25</v>
          </cell>
          <cell r="H612">
            <v>28032000</v>
          </cell>
          <cell r="I612">
            <v>38370915.789999999</v>
          </cell>
          <cell r="K612">
            <v>38370915.789999999</v>
          </cell>
        </row>
        <row r="613">
          <cell r="A613">
            <v>5297</v>
          </cell>
          <cell r="B613" t="str">
            <v>Provisión a cp por transac pagos bas en instr patr</v>
          </cell>
          <cell r="C613" t="str">
            <v>Short-term provision for trans w/ payments based on eq inst</v>
          </cell>
          <cell r="I613">
            <v>0</v>
          </cell>
          <cell r="K613">
            <v>0</v>
          </cell>
        </row>
        <row r="614">
          <cell r="A614" t="str">
            <v>DECP</v>
          </cell>
          <cell r="B614" t="str">
            <v>III. Deudas a corto plazo</v>
          </cell>
          <cell r="C614" t="str">
            <v>III. Short-term debt</v>
          </cell>
          <cell r="D614">
            <v>20916241.279999997</v>
          </cell>
          <cell r="E614">
            <v>357763012.88</v>
          </cell>
          <cell r="F614">
            <v>117930.17</v>
          </cell>
          <cell r="G614">
            <v>268985690.76999998</v>
          </cell>
          <cell r="H614">
            <v>34689795.409999996</v>
          </cell>
          <cell r="I614">
            <v>682472670.50999987</v>
          </cell>
          <cell r="J614">
            <v>0</v>
          </cell>
          <cell r="K614">
            <v>682472670.50999987</v>
          </cell>
        </row>
        <row r="615">
          <cell r="A615" t="str">
            <v>OBCP</v>
          </cell>
          <cell r="B615" t="str">
            <v>1. Obligaciones y otros valores negociables</v>
          </cell>
          <cell r="C615" t="str">
            <v>1. Debentures and other negotiable securities</v>
          </cell>
          <cell r="D615">
            <v>0</v>
          </cell>
          <cell r="E615">
            <v>102010180</v>
          </cell>
          <cell r="F615">
            <v>0</v>
          </cell>
          <cell r="G615">
            <v>0</v>
          </cell>
          <cell r="H615">
            <v>0</v>
          </cell>
          <cell r="I615">
            <v>102010180</v>
          </cell>
          <cell r="J615">
            <v>0</v>
          </cell>
          <cell r="K615">
            <v>102010180</v>
          </cell>
        </row>
        <row r="616">
          <cell r="A616">
            <v>5000</v>
          </cell>
          <cell r="B616" t="str">
            <v>Obligaciones y bonos a corto plazo</v>
          </cell>
          <cell r="C616" t="str">
            <v>Short-term debentures and bonds</v>
          </cell>
          <cell r="E616">
            <v>102010180</v>
          </cell>
          <cell r="I616">
            <v>102010180</v>
          </cell>
          <cell r="K616">
            <v>102010180</v>
          </cell>
        </row>
        <row r="617">
          <cell r="A617">
            <v>5010</v>
          </cell>
          <cell r="B617" t="str">
            <v>Obligaciones y bonos convertibles a corto plazo</v>
          </cell>
          <cell r="C617" t="str">
            <v>Short-term convertible debentures and bonds</v>
          </cell>
          <cell r="I617">
            <v>0</v>
          </cell>
          <cell r="K617">
            <v>0</v>
          </cell>
        </row>
        <row r="618">
          <cell r="A618">
            <v>5020</v>
          </cell>
          <cell r="B618" t="str">
            <v>Acc o partic a cp consideradas como pas financ</v>
          </cell>
          <cell r="C618" t="str">
            <v>Short-term shares or inv rec as financial liabilities</v>
          </cell>
          <cell r="I618">
            <v>0</v>
          </cell>
          <cell r="K618">
            <v>0</v>
          </cell>
        </row>
        <row r="619">
          <cell r="A619">
            <v>5050</v>
          </cell>
          <cell r="B619" t="str">
            <v>Deudas represent otros valores negociables a c/p</v>
          </cell>
          <cell r="C619" t="str">
            <v>Short-term debt represented by other negotiable securities</v>
          </cell>
          <cell r="I619">
            <v>0</v>
          </cell>
          <cell r="K619">
            <v>0</v>
          </cell>
        </row>
        <row r="620">
          <cell r="A620">
            <v>5060</v>
          </cell>
          <cell r="B620" t="str">
            <v>Intereses a cp de empréstitos y otras emis análog</v>
          </cell>
          <cell r="C620" t="str">
            <v>Short-term interest on loans and other similar issues</v>
          </cell>
          <cell r="I620">
            <v>0</v>
          </cell>
          <cell r="K620">
            <v>0</v>
          </cell>
        </row>
        <row r="621">
          <cell r="A621">
            <v>5070</v>
          </cell>
          <cell r="B621" t="str">
            <v>Dividendos de acc o partic consid como pas financ</v>
          </cell>
          <cell r="C621" t="str">
            <v>Dividends on shares or inv rec as financial liabilities</v>
          </cell>
          <cell r="I621">
            <v>0</v>
          </cell>
          <cell r="K621">
            <v>0</v>
          </cell>
        </row>
        <row r="622">
          <cell r="A622" t="str">
            <v>DCCP</v>
          </cell>
          <cell r="B622" t="str">
            <v>2. Deudas con entidades de crédito</v>
          </cell>
          <cell r="C622" t="str">
            <v>2. Payables to credit institutions</v>
          </cell>
          <cell r="D622">
            <v>0</v>
          </cell>
          <cell r="E622">
            <v>39453409.119999997</v>
          </cell>
          <cell r="F622">
            <v>0</v>
          </cell>
          <cell r="G622">
            <v>259976881.00999999</v>
          </cell>
          <cell r="H622">
            <v>8553056.4499999993</v>
          </cell>
          <cell r="I622">
            <v>307983346.57999998</v>
          </cell>
          <cell r="J622">
            <v>0</v>
          </cell>
          <cell r="K622">
            <v>307983346.57999998</v>
          </cell>
        </row>
        <row r="623">
          <cell r="A623">
            <v>5105</v>
          </cell>
          <cell r="B623" t="str">
            <v>Deudas cp con otras entid de cdto vinculadas</v>
          </cell>
          <cell r="C623" t="str">
            <v>Short-term payables to related credit institutions</v>
          </cell>
          <cell r="I623">
            <v>0</v>
          </cell>
          <cell r="K623">
            <v>0</v>
          </cell>
        </row>
        <row r="624">
          <cell r="A624">
            <v>5200</v>
          </cell>
          <cell r="B624" t="str">
            <v>Préstamos a corto plazo de entidades de crédito</v>
          </cell>
          <cell r="C624" t="str">
            <v>Short-term loans from credit institutions</v>
          </cell>
          <cell r="E624">
            <v>39453409.119999997</v>
          </cell>
          <cell r="G624">
            <v>259976881.00999999</v>
          </cell>
          <cell r="H624">
            <v>8553056.4499999993</v>
          </cell>
          <cell r="I624">
            <v>307983346.57999998</v>
          </cell>
          <cell r="K624">
            <v>307983346.57999998</v>
          </cell>
        </row>
        <row r="625">
          <cell r="A625">
            <v>5201</v>
          </cell>
          <cell r="B625" t="str">
            <v>Deudas cp por crédito dispuesto</v>
          </cell>
          <cell r="C625" t="str">
            <v>Short-term debt for disbursed credit</v>
          </cell>
          <cell r="I625">
            <v>0</v>
          </cell>
          <cell r="K625">
            <v>0</v>
          </cell>
        </row>
        <row r="626">
          <cell r="A626">
            <v>5208</v>
          </cell>
          <cell r="B626" t="str">
            <v>Deudas por efectos descontados</v>
          </cell>
          <cell r="C626" t="str">
            <v>Payables for discounted bills</v>
          </cell>
          <cell r="I626">
            <v>0</v>
          </cell>
          <cell r="K626">
            <v>0</v>
          </cell>
        </row>
        <row r="627">
          <cell r="A627">
            <v>5209</v>
          </cell>
          <cell r="B627" t="str">
            <v>Deudas por operaciones de factoring</v>
          </cell>
          <cell r="C627" t="str">
            <v>Payables for factoring operations</v>
          </cell>
          <cell r="I627">
            <v>0</v>
          </cell>
          <cell r="K627">
            <v>0</v>
          </cell>
        </row>
        <row r="628">
          <cell r="A628">
            <v>5270</v>
          </cell>
          <cell r="B628" t="str">
            <v>Intereses a c/p deudas con entidadades de crédito</v>
          </cell>
          <cell r="C628" t="str">
            <v>Short-term interest for debt with credit institutions</v>
          </cell>
          <cell r="I628">
            <v>0</v>
          </cell>
          <cell r="K628">
            <v>0</v>
          </cell>
        </row>
        <row r="629">
          <cell r="A629" t="str">
            <v>FICP</v>
          </cell>
          <cell r="B629" t="str">
            <v>3. Financ. de proyectos y deuda con rec limitado</v>
          </cell>
          <cell r="C629" t="str">
            <v>3. Project financing and debt with limited resources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8430</v>
          </cell>
          <cell r="B630" t="str">
            <v>Finan de proy cp y deuda con rec limiado -Ent cdto</v>
          </cell>
          <cell r="C630" t="str">
            <v>Project financing &amp; short-term debt w/ lim resources - credit inst</v>
          </cell>
          <cell r="I630">
            <v>0</v>
          </cell>
          <cell r="K630">
            <v>0</v>
          </cell>
        </row>
        <row r="631">
          <cell r="A631">
            <v>8440</v>
          </cell>
          <cell r="B631" t="str">
            <v>Intereses a cp financ proy y deuda con rec limitad</v>
          </cell>
          <cell r="C631" t="str">
            <v>Short-term interest proj finan &amp; debt w/ limited resources</v>
          </cell>
          <cell r="I631">
            <v>0</v>
          </cell>
          <cell r="K631">
            <v>0</v>
          </cell>
        </row>
        <row r="632">
          <cell r="A632" t="str">
            <v>ARRC</v>
          </cell>
          <cell r="B632" t="str">
            <v>4. Acreedores por arrendamiento financiero</v>
          </cell>
          <cell r="C632" t="str">
            <v>4. Payables on lease of goods</v>
          </cell>
          <cell r="D632">
            <v>2931900.47</v>
          </cell>
          <cell r="E632">
            <v>44222995.710000001</v>
          </cell>
          <cell r="F632">
            <v>0</v>
          </cell>
          <cell r="G632">
            <v>1581022.9</v>
          </cell>
          <cell r="H632">
            <v>0</v>
          </cell>
          <cell r="I632">
            <v>48735919.079999998</v>
          </cell>
          <cell r="J632">
            <v>0</v>
          </cell>
          <cell r="K632">
            <v>48735919.079999998</v>
          </cell>
        </row>
        <row r="633">
          <cell r="A633">
            <v>5125</v>
          </cell>
          <cell r="B633" t="str">
            <v>Acreedores arrendam financ a cp otras part vincul</v>
          </cell>
          <cell r="C633" t="str">
            <v>Payables on short-term lease of goods - other related parties</v>
          </cell>
          <cell r="I633">
            <v>0</v>
          </cell>
          <cell r="K633">
            <v>0</v>
          </cell>
        </row>
        <row r="634">
          <cell r="A634">
            <v>5240</v>
          </cell>
          <cell r="B634" t="str">
            <v>Acreedores por arrendamiento financiero a cp</v>
          </cell>
          <cell r="C634" t="str">
            <v>Payables for short-term lease of goods</v>
          </cell>
          <cell r="D634">
            <v>2931900.47</v>
          </cell>
          <cell r="E634">
            <v>44222995.710000001</v>
          </cell>
          <cell r="G634">
            <v>1581022.9</v>
          </cell>
          <cell r="I634">
            <v>48735919.079999998</v>
          </cell>
          <cell r="K634">
            <v>48735919.079999998</v>
          </cell>
        </row>
        <row r="635">
          <cell r="A635" t="str">
            <v>NBCP</v>
          </cell>
          <cell r="B635" t="str">
            <v>5. Otras deudas financieras no bancarias a c/p</v>
          </cell>
          <cell r="C635" t="str">
            <v>5. Other short-term financial payables not in banks</v>
          </cell>
          <cell r="D635">
            <v>17867698.079999998</v>
          </cell>
          <cell r="E635">
            <v>0</v>
          </cell>
          <cell r="F635">
            <v>42.98</v>
          </cell>
          <cell r="G635">
            <v>5022734.2</v>
          </cell>
          <cell r="H635">
            <v>2827472.06</v>
          </cell>
          <cell r="I635">
            <v>25717947.319999997</v>
          </cell>
          <cell r="J635">
            <v>0</v>
          </cell>
          <cell r="K635">
            <v>25717947.319999997</v>
          </cell>
        </row>
        <row r="636">
          <cell r="A636">
            <v>5211</v>
          </cell>
          <cell r="B636" t="str">
            <v>Deudas a c/p con entid no de crédito a ti reducido</v>
          </cell>
          <cell r="C636" t="str">
            <v>Limited short-term financial payables not with cred. inst.</v>
          </cell>
          <cell r="I636">
            <v>0</v>
          </cell>
          <cell r="K636">
            <v>0</v>
          </cell>
        </row>
        <row r="637">
          <cell r="A637">
            <v>5216</v>
          </cell>
          <cell r="B637" t="str">
            <v>Deudas financieras a c/p con terceros</v>
          </cell>
          <cell r="C637" t="str">
            <v>Short-term financial payables with third parties</v>
          </cell>
          <cell r="D637">
            <v>17867698.079999998</v>
          </cell>
          <cell r="F637">
            <v>42.98</v>
          </cell>
          <cell r="G637">
            <v>5022734.2</v>
          </cell>
          <cell r="H637">
            <v>2827472.06</v>
          </cell>
          <cell r="I637">
            <v>25717947.319999997</v>
          </cell>
          <cell r="K637">
            <v>25717947.319999997</v>
          </cell>
        </row>
        <row r="638">
          <cell r="A638" t="str">
            <v>DPCP</v>
          </cell>
          <cell r="B638" t="str">
            <v>6. Derivados</v>
          </cell>
          <cell r="C638" t="str">
            <v>6. Derivatives</v>
          </cell>
          <cell r="D638">
            <v>0</v>
          </cell>
          <cell r="E638">
            <v>24008774.350000001</v>
          </cell>
          <cell r="F638">
            <v>70580.09</v>
          </cell>
          <cell r="G638">
            <v>179190.84</v>
          </cell>
          <cell r="H638">
            <v>23309266.899999999</v>
          </cell>
          <cell r="I638">
            <v>47567812.18</v>
          </cell>
          <cell r="J638">
            <v>0</v>
          </cell>
          <cell r="K638">
            <v>47567812.18</v>
          </cell>
        </row>
        <row r="639">
          <cell r="A639">
            <v>5595</v>
          </cell>
          <cell r="B639" t="str">
            <v>Pasivos por deriv financ cp cartera negociación</v>
          </cell>
          <cell r="C639" t="str">
            <v>Liabilities short-term financial derivatives, trading portfolio</v>
          </cell>
          <cell r="F639">
            <v>70580.09</v>
          </cell>
          <cell r="G639">
            <v>179190.84</v>
          </cell>
          <cell r="H639">
            <v>1466266.17</v>
          </cell>
          <cell r="I639">
            <v>1716037.1</v>
          </cell>
          <cell r="K639">
            <v>1716037.1</v>
          </cell>
        </row>
        <row r="640">
          <cell r="A640">
            <v>5598</v>
          </cell>
          <cell r="B640" t="str">
            <v>Pasivos por deriv financ cp instrumentos cobertura</v>
          </cell>
          <cell r="C640" t="str">
            <v>Liabilities short-term financial derivatives, financial derivatives</v>
          </cell>
          <cell r="E640">
            <v>24008774.350000001</v>
          </cell>
          <cell r="H640">
            <v>21843000.73</v>
          </cell>
          <cell r="I640">
            <v>45851775.079999998</v>
          </cell>
          <cell r="K640">
            <v>45851775.079999998</v>
          </cell>
        </row>
        <row r="641">
          <cell r="A641" t="str">
            <v>OTCP</v>
          </cell>
          <cell r="B641" t="str">
            <v>7. Otros pasivos financieros</v>
          </cell>
          <cell r="C641" t="str">
            <v>7. Other financial liabilities</v>
          </cell>
          <cell r="D641">
            <v>116642.73</v>
          </cell>
          <cell r="E641">
            <v>148067653.69999999</v>
          </cell>
          <cell r="F641">
            <v>47307.1</v>
          </cell>
          <cell r="G641">
            <v>2225861.8199999998</v>
          </cell>
          <cell r="H641">
            <v>0</v>
          </cell>
          <cell r="I641">
            <v>150457465.34999996</v>
          </cell>
          <cell r="J641">
            <v>0</v>
          </cell>
          <cell r="K641">
            <v>150457465.34999996</v>
          </cell>
        </row>
        <row r="642">
          <cell r="A642">
            <v>1034</v>
          </cell>
          <cell r="B642" t="str">
            <v>Socios por desemb no exig cap pdte inscripción</v>
          </cell>
          <cell r="C642" t="str">
            <v>Uncalled share capital pending inscription</v>
          </cell>
          <cell r="I642">
            <v>0</v>
          </cell>
          <cell r="K642">
            <v>0</v>
          </cell>
        </row>
        <row r="643">
          <cell r="A643">
            <v>1044</v>
          </cell>
          <cell r="B643" t="str">
            <v>Socios aportac no diner pdtes cap pdte inscripción</v>
          </cell>
          <cell r="C643" t="str">
            <v>Non-cash contributions pending inscription</v>
          </cell>
          <cell r="I643">
            <v>0</v>
          </cell>
          <cell r="K643">
            <v>0</v>
          </cell>
        </row>
        <row r="644">
          <cell r="A644">
            <v>1900</v>
          </cell>
          <cell r="B644" t="str">
            <v>Acciones o participaciones emitidas</v>
          </cell>
          <cell r="C644" t="str">
            <v>Issues shares or shareholdings</v>
          </cell>
          <cell r="I644">
            <v>0</v>
          </cell>
          <cell r="K644">
            <v>0</v>
          </cell>
        </row>
        <row r="645">
          <cell r="A645">
            <v>1920</v>
          </cell>
          <cell r="B645" t="str">
            <v>Suscriptores de acciones</v>
          </cell>
          <cell r="C645" t="str">
            <v>Share subscribers</v>
          </cell>
          <cell r="I645">
            <v>0</v>
          </cell>
          <cell r="K645">
            <v>0</v>
          </cell>
        </row>
        <row r="646">
          <cell r="A646">
            <v>1940</v>
          </cell>
          <cell r="B646" t="str">
            <v>Capital emitido pendiente de inscripción</v>
          </cell>
          <cell r="C646" t="str">
            <v>Issued share capital pending inscription</v>
          </cell>
          <cell r="I646">
            <v>0</v>
          </cell>
          <cell r="K646">
            <v>0</v>
          </cell>
        </row>
        <row r="647">
          <cell r="A647">
            <v>1950</v>
          </cell>
          <cell r="B647" t="str">
            <v>Acc o partic emitidas consider como pas financ</v>
          </cell>
          <cell r="C647" t="str">
            <v>Issued shares or investments considered financial liabilities</v>
          </cell>
          <cell r="I647">
            <v>0</v>
          </cell>
          <cell r="K647">
            <v>0</v>
          </cell>
        </row>
        <row r="648">
          <cell r="A648">
            <v>1970</v>
          </cell>
          <cell r="B648" t="str">
            <v>Suscrip de acc consider como pas financ</v>
          </cell>
          <cell r="C648" t="str">
            <v>Share subscriptions considered financial liabilities</v>
          </cell>
          <cell r="I648">
            <v>0</v>
          </cell>
          <cell r="K648">
            <v>0</v>
          </cell>
        </row>
        <row r="649">
          <cell r="A649">
            <v>1990</v>
          </cell>
          <cell r="B649" t="str">
            <v>Acc o part emit cons pas financ pdtes inscripción</v>
          </cell>
          <cell r="C649" t="str">
            <v>Issued shares or inv cons financial liabilities pending inscrip.</v>
          </cell>
          <cell r="I649">
            <v>0</v>
          </cell>
          <cell r="K649">
            <v>0</v>
          </cell>
        </row>
        <row r="650">
          <cell r="A650">
            <v>5090</v>
          </cell>
          <cell r="B650" t="str">
            <v>Obligaciones y bonos amortizados</v>
          </cell>
          <cell r="C650" t="str">
            <v>Amortized debentures and bonds</v>
          </cell>
          <cell r="I650">
            <v>0</v>
          </cell>
          <cell r="K650">
            <v>0</v>
          </cell>
        </row>
        <row r="651">
          <cell r="A651">
            <v>5091</v>
          </cell>
          <cell r="B651" t="str">
            <v>Obligaciones y bonos convertibles amortizados</v>
          </cell>
          <cell r="C651" t="str">
            <v>Amortized convertible debentures and bonds</v>
          </cell>
          <cell r="I651">
            <v>0</v>
          </cell>
          <cell r="K651">
            <v>0</v>
          </cell>
        </row>
        <row r="652">
          <cell r="A652">
            <v>5095</v>
          </cell>
          <cell r="B652" t="str">
            <v>Otros valores negociables amortizados</v>
          </cell>
          <cell r="C652" t="str">
            <v>Other amortized negotiable securities</v>
          </cell>
          <cell r="I652">
            <v>0</v>
          </cell>
          <cell r="K652">
            <v>0</v>
          </cell>
        </row>
        <row r="653">
          <cell r="A653">
            <v>5115</v>
          </cell>
          <cell r="B653" t="str">
            <v>Proveed de inmov a cp otras partes vinculadas</v>
          </cell>
          <cell r="C653" t="str">
            <v>Short-term suppliers fixed assets other related parties</v>
          </cell>
          <cell r="I653">
            <v>0</v>
          </cell>
          <cell r="K653">
            <v>0</v>
          </cell>
        </row>
        <row r="654">
          <cell r="A654">
            <v>5135</v>
          </cell>
          <cell r="B654" t="str">
            <v>Otras deudas cp con otras partes vinculadas</v>
          </cell>
          <cell r="C654" t="str">
            <v>Other short-term payables to other related parties</v>
          </cell>
          <cell r="I654">
            <v>0</v>
          </cell>
          <cell r="K654">
            <v>0</v>
          </cell>
        </row>
        <row r="655">
          <cell r="A655">
            <v>5145</v>
          </cell>
          <cell r="B655" t="str">
            <v>Intereses cp con otras partes vinculadas</v>
          </cell>
          <cell r="C655" t="str">
            <v>Short-term interested with other related parties</v>
          </cell>
          <cell r="I655">
            <v>0</v>
          </cell>
          <cell r="K655">
            <v>0</v>
          </cell>
        </row>
        <row r="656">
          <cell r="A656">
            <v>5210</v>
          </cell>
          <cell r="B656" t="str">
            <v>Deudas a corto plazo</v>
          </cell>
          <cell r="C656" t="str">
            <v>Short-term debt</v>
          </cell>
          <cell r="I656">
            <v>0</v>
          </cell>
          <cell r="K656">
            <v>0</v>
          </cell>
        </row>
        <row r="657">
          <cell r="A657">
            <v>5220</v>
          </cell>
          <cell r="B657" t="str">
            <v>Deudas cp transformables en subvenc donac y legado</v>
          </cell>
          <cell r="C657" t="str">
            <v>Short-term debt transformable subsidies, donations, bequests</v>
          </cell>
          <cell r="I657">
            <v>0</v>
          </cell>
          <cell r="K657">
            <v>0</v>
          </cell>
        </row>
        <row r="658">
          <cell r="A658">
            <v>5230</v>
          </cell>
          <cell r="B658" t="str">
            <v>Proveedores de inmovilizado a corto plazo</v>
          </cell>
          <cell r="C658" t="str">
            <v>Short-term suppliers of fixed assets</v>
          </cell>
          <cell r="I658">
            <v>0</v>
          </cell>
          <cell r="K658">
            <v>0</v>
          </cell>
        </row>
        <row r="659">
          <cell r="A659">
            <v>5235</v>
          </cell>
          <cell r="B659" t="str">
            <v>Entidades Públicas, acreed concepto canon conces</v>
          </cell>
          <cell r="C659" t="str">
            <v xml:space="preserve">Short-term debt to the grantor in exchange for the concession </v>
          </cell>
          <cell r="I659">
            <v>0</v>
          </cell>
          <cell r="K659">
            <v>0</v>
          </cell>
        </row>
        <row r="660">
          <cell r="A660">
            <v>5250</v>
          </cell>
          <cell r="B660" t="str">
            <v>Efectos a pagar a corto plazo</v>
          </cell>
          <cell r="C660" t="str">
            <v>Short-term bills</v>
          </cell>
          <cell r="I660">
            <v>0</v>
          </cell>
          <cell r="K660">
            <v>0</v>
          </cell>
        </row>
        <row r="661">
          <cell r="A661">
            <v>5260</v>
          </cell>
          <cell r="B661" t="str">
            <v>Dividendo activo a pagar</v>
          </cell>
          <cell r="C661" t="str">
            <v>Outstanding interim dividends</v>
          </cell>
          <cell r="I661">
            <v>0</v>
          </cell>
          <cell r="K661">
            <v>0</v>
          </cell>
        </row>
        <row r="662">
          <cell r="A662">
            <v>5280</v>
          </cell>
          <cell r="B662" t="str">
            <v>Intereses a corto plazo de deudas</v>
          </cell>
          <cell r="C662" t="str">
            <v>Short-term interested on payables</v>
          </cell>
          <cell r="I662">
            <v>0</v>
          </cell>
          <cell r="K662">
            <v>0</v>
          </cell>
        </row>
        <row r="663">
          <cell r="A663">
            <v>5505</v>
          </cell>
          <cell r="B663" t="str">
            <v>Titular de la explotación</v>
          </cell>
          <cell r="C663" t="str">
            <v>Owner of operation</v>
          </cell>
          <cell r="I663">
            <v>0</v>
          </cell>
          <cell r="K663">
            <v>0</v>
          </cell>
        </row>
        <row r="664">
          <cell r="A664">
            <v>5515</v>
          </cell>
          <cell r="B664" t="str">
            <v>Cta corr con socios y administradores</v>
          </cell>
          <cell r="C664" t="str">
            <v>Current account with shareholders and administrators</v>
          </cell>
          <cell r="I664">
            <v>0</v>
          </cell>
          <cell r="K664">
            <v>0</v>
          </cell>
        </row>
        <row r="665">
          <cell r="A665">
            <v>5526</v>
          </cell>
          <cell r="B665" t="str">
            <v>Cta corr con otras partes vinculadas</v>
          </cell>
          <cell r="C665" t="str">
            <v>Current account with other related parties</v>
          </cell>
          <cell r="D665">
            <v>116642.73</v>
          </cell>
          <cell r="E665">
            <v>148067653.69999999</v>
          </cell>
          <cell r="F665">
            <v>47307.1</v>
          </cell>
          <cell r="G665">
            <v>2225861.8199999998</v>
          </cell>
          <cell r="H665">
            <v>0</v>
          </cell>
          <cell r="I665">
            <v>150457465.34999996</v>
          </cell>
          <cell r="K665">
            <v>150457465.34999996</v>
          </cell>
        </row>
        <row r="667">
          <cell r="A667">
            <v>5530</v>
          </cell>
          <cell r="B667" t="str">
            <v>Socios de sociedad disuelta</v>
          </cell>
          <cell r="C667" t="str">
            <v>Shareholders of dissolved company</v>
          </cell>
          <cell r="I667">
            <v>0</v>
          </cell>
          <cell r="K667">
            <v>0</v>
          </cell>
        </row>
        <row r="668">
          <cell r="A668">
            <v>5532</v>
          </cell>
          <cell r="B668" t="str">
            <v>Socios de sociedad escindida</v>
          </cell>
          <cell r="C668" t="str">
            <v>Shareholders of severed company</v>
          </cell>
          <cell r="I668">
            <v>0</v>
          </cell>
          <cell r="K668">
            <v>0</v>
          </cell>
        </row>
        <row r="669">
          <cell r="A669">
            <v>5537</v>
          </cell>
          <cell r="B669" t="str">
            <v>Cta corriente con terceros saldo acreedor</v>
          </cell>
          <cell r="C669" t="str">
            <v>Current account with third parties balance payable</v>
          </cell>
          <cell r="I669">
            <v>0</v>
          </cell>
          <cell r="K669">
            <v>0</v>
          </cell>
        </row>
        <row r="670">
          <cell r="A670">
            <v>5539</v>
          </cell>
          <cell r="B670" t="str">
            <v>Cuenta corriente con la gestora externa</v>
          </cell>
          <cell r="C670" t="str">
            <v>Current account with outside manager</v>
          </cell>
          <cell r="I670">
            <v>0</v>
          </cell>
          <cell r="K670">
            <v>0</v>
          </cell>
        </row>
        <row r="671">
          <cell r="A671">
            <v>5542</v>
          </cell>
          <cell r="B671" t="str">
            <v>Cuentas corrientes con UTES y comunidades de bs</v>
          </cell>
          <cell r="C671" t="str">
            <v>Current accounts w/ joint ventures and joint prop agreements</v>
          </cell>
          <cell r="I671">
            <v>0</v>
          </cell>
          <cell r="K671">
            <v>0</v>
          </cell>
        </row>
        <row r="672">
          <cell r="A672">
            <v>5550</v>
          </cell>
          <cell r="B672" t="str">
            <v>Partidas pendientes de aplicación</v>
          </cell>
          <cell r="C672" t="str">
            <v>Entries pending application</v>
          </cell>
          <cell r="I672">
            <v>0</v>
          </cell>
          <cell r="K672">
            <v>0</v>
          </cell>
        </row>
        <row r="673">
          <cell r="A673">
            <v>5565</v>
          </cell>
          <cell r="B673" t="str">
            <v>Desembolsos exigidos sobre particip partes vincula</v>
          </cell>
          <cell r="C673" t="str">
            <v>Called-up share capital in related parties</v>
          </cell>
          <cell r="I673">
            <v>0</v>
          </cell>
          <cell r="K673">
            <v>0</v>
          </cell>
        </row>
        <row r="674">
          <cell r="A674">
            <v>5566</v>
          </cell>
          <cell r="B674" t="str">
            <v>Desembolsos exigidos sobre particip de otras empre</v>
          </cell>
          <cell r="C674" t="str">
            <v>Called-up share capital in other companies</v>
          </cell>
          <cell r="I674">
            <v>0</v>
          </cell>
          <cell r="K674">
            <v>0</v>
          </cell>
        </row>
        <row r="675">
          <cell r="A675">
            <v>5600</v>
          </cell>
          <cell r="B675" t="str">
            <v>Fianzas recibidas a corto plazo</v>
          </cell>
          <cell r="C675" t="str">
            <v>Short-term guarantees received</v>
          </cell>
          <cell r="I675">
            <v>0</v>
          </cell>
          <cell r="K675">
            <v>0</v>
          </cell>
        </row>
        <row r="676">
          <cell r="A676">
            <v>5610</v>
          </cell>
          <cell r="B676" t="str">
            <v>Depósitos recibidos a corto plazo</v>
          </cell>
          <cell r="C676" t="str">
            <v>Short-term deposits received</v>
          </cell>
          <cell r="I676">
            <v>0</v>
          </cell>
          <cell r="K676">
            <v>0</v>
          </cell>
        </row>
        <row r="677">
          <cell r="A677">
            <v>5690</v>
          </cell>
          <cell r="B677" t="str">
            <v>Garantías financieras a corto plazo</v>
          </cell>
          <cell r="C677" t="str">
            <v>Short-term financial guarantees</v>
          </cell>
          <cell r="I677">
            <v>0</v>
          </cell>
          <cell r="K677">
            <v>0</v>
          </cell>
        </row>
        <row r="678">
          <cell r="A678" t="str">
            <v>DGCP</v>
          </cell>
          <cell r="B678" t="str">
            <v>IV. Deudas con empresas del grupo y asociadas a cp</v>
          </cell>
          <cell r="C678" t="str">
            <v>IV. Short-term payables to group and associated companies</v>
          </cell>
          <cell r="D678">
            <v>200497821.32000002</v>
          </cell>
          <cell r="E678">
            <v>-691000</v>
          </cell>
          <cell r="F678">
            <v>598562521.47000003</v>
          </cell>
          <cell r="G678">
            <v>463570894.50999999</v>
          </cell>
          <cell r="H678">
            <v>1024842794.98</v>
          </cell>
          <cell r="I678">
            <v>2286783032.2800002</v>
          </cell>
          <cell r="J678">
            <v>-2275921613.6599998</v>
          </cell>
          <cell r="K678">
            <v>10861418.620000362</v>
          </cell>
        </row>
        <row r="679">
          <cell r="A679">
            <v>5103</v>
          </cell>
          <cell r="B679" t="str">
            <v>Deudas a corto plazo con ent de crédito del grupo</v>
          </cell>
          <cell r="C679" t="str">
            <v>Short-term payables to group credit institutions</v>
          </cell>
          <cell r="I679">
            <v>0</v>
          </cell>
          <cell r="K679">
            <v>0</v>
          </cell>
        </row>
        <row r="680">
          <cell r="A680">
            <v>5104</v>
          </cell>
          <cell r="B680" t="str">
            <v>Deudas a corto plazo con ent de crédito asociadas</v>
          </cell>
          <cell r="C680" t="str">
            <v>Short-term payables to associated credit institutions</v>
          </cell>
          <cell r="I680">
            <v>0</v>
          </cell>
          <cell r="K680">
            <v>0</v>
          </cell>
        </row>
        <row r="681">
          <cell r="A681">
            <v>5113</v>
          </cell>
          <cell r="B681" t="str">
            <v>Proveedores de inmovilizado a c/p emp del grupo</v>
          </cell>
          <cell r="C681" t="str">
            <v>Short-term payables to group suppliers of fixed assets</v>
          </cell>
          <cell r="I681">
            <v>0</v>
          </cell>
          <cell r="K681">
            <v>0</v>
          </cell>
        </row>
        <row r="682">
          <cell r="A682">
            <v>5114</v>
          </cell>
          <cell r="B682" t="str">
            <v>Proveedores de inmovilizado a c/p emp asociadas</v>
          </cell>
          <cell r="C682" t="str">
            <v>Short-term payables to associated suppliers of fixed assets</v>
          </cell>
          <cell r="I682">
            <v>0</v>
          </cell>
          <cell r="K682">
            <v>0</v>
          </cell>
        </row>
        <row r="683">
          <cell r="A683">
            <v>5123</v>
          </cell>
          <cell r="B683" t="str">
            <v>Acreed por arrend financ cp empr grupo</v>
          </cell>
          <cell r="C683" t="str">
            <v>Payables for short-term lease of goods from group comp</v>
          </cell>
          <cell r="I683">
            <v>0</v>
          </cell>
          <cell r="K683">
            <v>0</v>
          </cell>
        </row>
        <row r="684">
          <cell r="A684">
            <v>5124</v>
          </cell>
          <cell r="B684" t="str">
            <v>Acreed por arrend financ cp empr asociadas</v>
          </cell>
          <cell r="C684" t="str">
            <v>Payables for short-term lease of goods from assoc comp</v>
          </cell>
          <cell r="I684">
            <v>0</v>
          </cell>
          <cell r="K684">
            <v>0</v>
          </cell>
        </row>
        <row r="685">
          <cell r="A685">
            <v>5133</v>
          </cell>
          <cell r="B685" t="str">
            <v>Préstamos a cp con empresas del grupo</v>
          </cell>
          <cell r="C685" t="str">
            <v>Short-term loans with group companies</v>
          </cell>
          <cell r="D685">
            <v>200497821.32000002</v>
          </cell>
          <cell r="E685">
            <v>-691000</v>
          </cell>
          <cell r="F685">
            <v>598501102.85000002</v>
          </cell>
          <cell r="G685">
            <v>453770894.50999999</v>
          </cell>
          <cell r="H685">
            <v>1023842794.98</v>
          </cell>
          <cell r="I685">
            <v>2275921613.6599998</v>
          </cell>
          <cell r="J685">
            <v>-2275921613.6599998</v>
          </cell>
          <cell r="K685">
            <v>0</v>
          </cell>
        </row>
        <row r="689">
          <cell r="A689">
            <v>5134</v>
          </cell>
          <cell r="B689" t="str">
            <v>Préstamos a cp con empresas asociadas</v>
          </cell>
          <cell r="C689" t="str">
            <v>Short-term loans with associated companies</v>
          </cell>
          <cell r="D689">
            <v>0</v>
          </cell>
          <cell r="E689">
            <v>0</v>
          </cell>
          <cell r="F689">
            <v>61418.62</v>
          </cell>
          <cell r="G689">
            <v>9800000</v>
          </cell>
          <cell r="H689">
            <v>1000000</v>
          </cell>
          <cell r="I689">
            <v>10861418.619999999</v>
          </cell>
          <cell r="K689">
            <v>10861418.619999999</v>
          </cell>
        </row>
        <row r="690">
          <cell r="A690">
            <v>5143</v>
          </cell>
          <cell r="B690" t="str">
            <v>Intereses a cp préstamos con empresas del grupo</v>
          </cell>
          <cell r="C690" t="str">
            <v>Short-term interest on loans with group companies</v>
          </cell>
          <cell r="I690">
            <v>0</v>
          </cell>
          <cell r="K690">
            <v>0</v>
          </cell>
        </row>
        <row r="691">
          <cell r="A691">
            <v>5144</v>
          </cell>
          <cell r="B691" t="str">
            <v>Intereses a cp préstamos con empresas asociadas</v>
          </cell>
          <cell r="C691" t="str">
            <v>Short-term interest on loans with associated companies</v>
          </cell>
          <cell r="I691">
            <v>0</v>
          </cell>
          <cell r="K691">
            <v>0</v>
          </cell>
        </row>
        <row r="692">
          <cell r="A692">
            <v>5563</v>
          </cell>
          <cell r="B692" t="str">
            <v>Desembolsos exigidos s/ particip empr grupo</v>
          </cell>
          <cell r="C692" t="str">
            <v>Called-up share capital in group companies</v>
          </cell>
          <cell r="I692">
            <v>0</v>
          </cell>
          <cell r="K692">
            <v>0</v>
          </cell>
        </row>
        <row r="693">
          <cell r="A693">
            <v>5564</v>
          </cell>
          <cell r="B693" t="str">
            <v>Desembolsos exigidos s/ particip empr asociadas</v>
          </cell>
          <cell r="C693" t="str">
            <v>Called-up share capital in associated companies</v>
          </cell>
          <cell r="I693">
            <v>0</v>
          </cell>
          <cell r="K693">
            <v>0</v>
          </cell>
        </row>
        <row r="694">
          <cell r="A694" t="str">
            <v>ACCP</v>
          </cell>
          <cell r="B694" t="str">
            <v>V. Acreedores comerciales y otras cuentas a pagar</v>
          </cell>
          <cell r="C694" t="str">
            <v>V. Trade accounts payable and other outstanding accounts</v>
          </cell>
          <cell r="D694">
            <v>1763026660.1900003</v>
          </cell>
          <cell r="E694">
            <v>2460320109.75</v>
          </cell>
          <cell r="F694">
            <v>19755375.43</v>
          </cell>
          <cell r="G694">
            <v>1372310382.5700002</v>
          </cell>
          <cell r="H694">
            <v>51450026.260000005</v>
          </cell>
          <cell r="I694">
            <v>5666862554.2000008</v>
          </cell>
          <cell r="J694">
            <v>-207131.5</v>
          </cell>
          <cell r="K694">
            <v>5666655422.7000008</v>
          </cell>
        </row>
        <row r="695">
          <cell r="A695" t="str">
            <v>PROV</v>
          </cell>
          <cell r="B695" t="str">
            <v>1. Proveedores</v>
          </cell>
          <cell r="C695" t="str">
            <v>1. Suppliers</v>
          </cell>
          <cell r="D695">
            <v>1458363333.05</v>
          </cell>
          <cell r="E695">
            <v>2337701402.3999996</v>
          </cell>
          <cell r="F695">
            <v>8227014.8300000001</v>
          </cell>
          <cell r="G695">
            <v>914303213.68999994</v>
          </cell>
          <cell r="H695">
            <v>10991165.41</v>
          </cell>
          <cell r="I695">
            <v>4729586129.3799992</v>
          </cell>
          <cell r="J695">
            <v>-207131.5</v>
          </cell>
          <cell r="K695">
            <v>4729378997.8799992</v>
          </cell>
        </row>
        <row r="696">
          <cell r="A696">
            <v>4000</v>
          </cell>
          <cell r="B696" t="str">
            <v>Proveedores (euros)</v>
          </cell>
          <cell r="C696" t="str">
            <v>Suppliers (euros)</v>
          </cell>
          <cell r="D696">
            <v>1458363333.05</v>
          </cell>
          <cell r="E696">
            <v>2337701402.3999996</v>
          </cell>
          <cell r="F696">
            <v>8218418.1600000001</v>
          </cell>
          <cell r="G696">
            <v>912641210.40999997</v>
          </cell>
          <cell r="H696">
            <v>10955125.77</v>
          </cell>
          <cell r="I696">
            <v>4727879489.79</v>
          </cell>
          <cell r="J696">
            <v>-207131.5</v>
          </cell>
          <cell r="K696">
            <v>4727672358.29</v>
          </cell>
        </row>
        <row r="698">
          <cell r="A698">
            <v>4004</v>
          </cell>
          <cell r="B698" t="str">
            <v>Proveedores (moneda extranjera)</v>
          </cell>
          <cell r="C698" t="str">
            <v>Suppliers (foreign currency)</v>
          </cell>
          <cell r="I698">
            <v>0</v>
          </cell>
          <cell r="K698">
            <v>0</v>
          </cell>
        </row>
        <row r="699">
          <cell r="A699">
            <v>4008</v>
          </cell>
          <cell r="B699" t="str">
            <v>Proveedores retenciones</v>
          </cell>
          <cell r="C699" t="str">
            <v>Suppliers withholdings</v>
          </cell>
          <cell r="I699">
            <v>0</v>
          </cell>
          <cell r="K699">
            <v>0</v>
          </cell>
        </row>
        <row r="700">
          <cell r="A700">
            <v>4009</v>
          </cell>
          <cell r="B700" t="str">
            <v>Proveedores fact pdtes de recibir o formalizar</v>
          </cell>
          <cell r="C700" t="str">
            <v>Supplier invoices pending receipt or formalization</v>
          </cell>
          <cell r="I700">
            <v>0</v>
          </cell>
          <cell r="K700">
            <v>0</v>
          </cell>
        </row>
        <row r="701">
          <cell r="A701">
            <v>4010</v>
          </cell>
          <cell r="B701" t="str">
            <v>Proveedores efectos comerciales a pagar</v>
          </cell>
          <cell r="C701" t="str">
            <v>Outstanding supplier bills</v>
          </cell>
          <cell r="I701">
            <v>0</v>
          </cell>
          <cell r="K701">
            <v>0</v>
          </cell>
        </row>
        <row r="702">
          <cell r="A702">
            <v>4050</v>
          </cell>
          <cell r="B702" t="str">
            <v>Proveedores otras partes vinculadas</v>
          </cell>
          <cell r="C702" t="str">
            <v>Suppliers other related parties</v>
          </cell>
          <cell r="D702">
            <v>0</v>
          </cell>
          <cell r="E702">
            <v>0</v>
          </cell>
          <cell r="F702">
            <v>8596.67</v>
          </cell>
          <cell r="G702">
            <v>1662003.28</v>
          </cell>
          <cell r="H702">
            <v>36039.64</v>
          </cell>
          <cell r="I702">
            <v>1706639.59</v>
          </cell>
          <cell r="K702">
            <v>1706639.59</v>
          </cell>
        </row>
        <row r="704">
          <cell r="A704">
            <v>4060</v>
          </cell>
          <cell r="B704" t="str">
            <v>Envases y embalajes a devolver a proveedores</v>
          </cell>
          <cell r="C704" t="str">
            <v>Packaging and containers to return to suppliers</v>
          </cell>
          <cell r="I704">
            <v>0</v>
          </cell>
          <cell r="K704">
            <v>0</v>
          </cell>
        </row>
        <row r="705">
          <cell r="A705" t="str">
            <v>PEGA</v>
          </cell>
          <cell r="B705" t="str">
            <v>2. Proveedores empresas del grupo y asociadas</v>
          </cell>
          <cell r="C705" t="str">
            <v>2. Group and associated company suppliers</v>
          </cell>
          <cell r="D705">
            <v>0</v>
          </cell>
          <cell r="E705">
            <v>0</v>
          </cell>
          <cell r="F705">
            <v>32685.97</v>
          </cell>
          <cell r="G705">
            <v>383618.82</v>
          </cell>
          <cell r="H705">
            <v>172111.11</v>
          </cell>
          <cell r="I705">
            <v>588415.9</v>
          </cell>
          <cell r="J705">
            <v>0</v>
          </cell>
          <cell r="K705">
            <v>588415.9</v>
          </cell>
        </row>
        <row r="706">
          <cell r="A706">
            <v>4030</v>
          </cell>
          <cell r="B706" t="str">
            <v>Proveedores empresas del grupo (euros)</v>
          </cell>
          <cell r="C706" t="str">
            <v>Group company suppliers (euros)</v>
          </cell>
          <cell r="I706">
            <v>0</v>
          </cell>
          <cell r="K706">
            <v>0</v>
          </cell>
        </row>
        <row r="707">
          <cell r="A707">
            <v>4031</v>
          </cell>
          <cell r="B707" t="str">
            <v>Efectos comerciales a pagar empr grupo</v>
          </cell>
          <cell r="C707" t="str">
            <v>Bills payable to group companies</v>
          </cell>
          <cell r="I707">
            <v>0</v>
          </cell>
          <cell r="K707">
            <v>0</v>
          </cell>
        </row>
        <row r="708">
          <cell r="A708">
            <v>4034</v>
          </cell>
          <cell r="B708" t="str">
            <v>Proveedores empr grupo (moneda extranjera)</v>
          </cell>
          <cell r="C708" t="str">
            <v>Group company suppliers (foreign currency)</v>
          </cell>
          <cell r="I708">
            <v>0</v>
          </cell>
          <cell r="K708">
            <v>0</v>
          </cell>
        </row>
        <row r="709">
          <cell r="A709">
            <v>4036</v>
          </cell>
          <cell r="B709" t="str">
            <v>Envases y embal a devolver a proveed empr grupo</v>
          </cell>
          <cell r="C709" t="str">
            <v>Packaging and containers to return to group co suppliers</v>
          </cell>
          <cell r="I709">
            <v>0</v>
          </cell>
          <cell r="K709">
            <v>0</v>
          </cell>
        </row>
        <row r="710">
          <cell r="A710">
            <v>4038</v>
          </cell>
          <cell r="B710" t="str">
            <v>Proveedores empr grupo retenciones</v>
          </cell>
          <cell r="C710" t="str">
            <v>Group company suppliers withholdings</v>
          </cell>
          <cell r="I710">
            <v>0</v>
          </cell>
          <cell r="K710">
            <v>0</v>
          </cell>
        </row>
        <row r="711">
          <cell r="A711">
            <v>4039</v>
          </cell>
          <cell r="B711" t="str">
            <v>Proveed empr grupo facturas pdtes recibir o formal</v>
          </cell>
          <cell r="C711" t="str">
            <v>Group co supplier invoices pending receipt or formalization</v>
          </cell>
          <cell r="I711">
            <v>0</v>
          </cell>
          <cell r="K711">
            <v>0</v>
          </cell>
        </row>
        <row r="712">
          <cell r="A712">
            <v>4040</v>
          </cell>
          <cell r="B712" t="str">
            <v>Proveedores empresas asociadas</v>
          </cell>
          <cell r="C712" t="str">
            <v>Associated company suppliers</v>
          </cell>
          <cell r="F712">
            <v>32685.97</v>
          </cell>
          <cell r="G712">
            <v>383618.82</v>
          </cell>
          <cell r="H712">
            <v>172111.11</v>
          </cell>
          <cell r="I712">
            <v>588415.9</v>
          </cell>
          <cell r="K712">
            <v>588415.9</v>
          </cell>
        </row>
        <row r="713">
          <cell r="A713">
            <v>4335</v>
          </cell>
          <cell r="B713" t="str">
            <v>Anticipos de clientes empresas del grupo</v>
          </cell>
          <cell r="C713" t="str">
            <v>Advances from group company customers</v>
          </cell>
          <cell r="I713">
            <v>0</v>
          </cell>
          <cell r="K713">
            <v>0</v>
          </cell>
        </row>
        <row r="714">
          <cell r="A714">
            <v>4341</v>
          </cell>
          <cell r="B714" t="str">
            <v>Anticipos de clientes empresas asociadas</v>
          </cell>
          <cell r="C714" t="str">
            <v>Advances from associated company customers</v>
          </cell>
          <cell r="I714">
            <v>0</v>
          </cell>
          <cell r="K714">
            <v>0</v>
          </cell>
        </row>
        <row r="715">
          <cell r="A715">
            <v>4391</v>
          </cell>
          <cell r="B715" t="str">
            <v>Clientes obra cerfificada por anticip empr grupo</v>
          </cell>
          <cell r="C715" t="str">
            <v>Customers work certified in advance group companies</v>
          </cell>
          <cell r="I715">
            <v>0</v>
          </cell>
          <cell r="K715">
            <v>0</v>
          </cell>
        </row>
        <row r="716">
          <cell r="A716">
            <v>4392</v>
          </cell>
          <cell r="B716" t="str">
            <v>Clientes obra cerfificada por anticip empr asociad</v>
          </cell>
          <cell r="C716" t="str">
            <v>Customers work certified in advance assoc companies</v>
          </cell>
          <cell r="I716">
            <v>0</v>
          </cell>
          <cell r="K716">
            <v>0</v>
          </cell>
        </row>
        <row r="717">
          <cell r="A717">
            <v>4471</v>
          </cell>
          <cell r="B717" t="str">
            <v>Anticipos de deudores empresas del grupo</v>
          </cell>
          <cell r="C717" t="str">
            <v>Advances on receivables group companies</v>
          </cell>
          <cell r="I717">
            <v>0</v>
          </cell>
          <cell r="K717">
            <v>0</v>
          </cell>
        </row>
        <row r="718">
          <cell r="A718" t="str">
            <v>ACVA</v>
          </cell>
          <cell r="B718" t="str">
            <v>3. Acreedores varios</v>
          </cell>
          <cell r="C718" t="str">
            <v>3. Sundry accounts payable</v>
          </cell>
          <cell r="D718">
            <v>1513602.9</v>
          </cell>
          <cell r="E718">
            <v>0.03</v>
          </cell>
          <cell r="F718">
            <v>6729661.4500000002</v>
          </cell>
          <cell r="G718">
            <v>131936131.47</v>
          </cell>
          <cell r="H718">
            <v>7097037.3600000003</v>
          </cell>
          <cell r="I718">
            <v>147276433.21000001</v>
          </cell>
          <cell r="J718">
            <v>0</v>
          </cell>
          <cell r="K718">
            <v>147276433.21000001</v>
          </cell>
        </row>
        <row r="719">
          <cell r="A719">
            <v>4100</v>
          </cell>
          <cell r="B719" t="str">
            <v>Acreedores por prestaciones de servicios (euros)</v>
          </cell>
          <cell r="C719" t="str">
            <v>Accounts payable for services (euros)</v>
          </cell>
          <cell r="I719">
            <v>0</v>
          </cell>
          <cell r="K719">
            <v>0</v>
          </cell>
        </row>
        <row r="720">
          <cell r="A720">
            <v>4104</v>
          </cell>
          <cell r="B720" t="str">
            <v>Acreedores por prestac de servicios (mon extranj)</v>
          </cell>
          <cell r="C720" t="str">
            <v>Accounts payable for services (foreign currency)</v>
          </cell>
          <cell r="I720">
            <v>0</v>
          </cell>
          <cell r="K720">
            <v>0</v>
          </cell>
        </row>
        <row r="721">
          <cell r="A721">
            <v>4108</v>
          </cell>
          <cell r="B721" t="str">
            <v>Acreedores por prestac de servicios retenciones</v>
          </cell>
          <cell r="C721" t="str">
            <v>Accounts payable for services withholdings</v>
          </cell>
          <cell r="I721">
            <v>0</v>
          </cell>
          <cell r="K721">
            <v>0</v>
          </cell>
        </row>
        <row r="722">
          <cell r="A722">
            <v>4109</v>
          </cell>
          <cell r="B722" t="str">
            <v>Acreed prestac servicios fact pdtes recibir o form</v>
          </cell>
          <cell r="C722" t="str">
            <v>Invoices for service payables pending receipt or formalization</v>
          </cell>
          <cell r="I722">
            <v>0</v>
          </cell>
          <cell r="K722">
            <v>0</v>
          </cell>
        </row>
        <row r="723">
          <cell r="A723">
            <v>4110</v>
          </cell>
          <cell r="B723" t="str">
            <v>Acreedores efectos comerciales a pagar</v>
          </cell>
          <cell r="C723" t="str">
            <v>Bills payable</v>
          </cell>
          <cell r="I723">
            <v>0</v>
          </cell>
          <cell r="K723">
            <v>0</v>
          </cell>
        </row>
        <row r="724">
          <cell r="A724">
            <v>4140</v>
          </cell>
          <cell r="B724" t="str">
            <v>Otros acreedores por prestaciones de servicios</v>
          </cell>
          <cell r="C724" t="str">
            <v>Other accounts payable for services</v>
          </cell>
          <cell r="I724">
            <v>0</v>
          </cell>
          <cell r="K724">
            <v>0</v>
          </cell>
        </row>
        <row r="725">
          <cell r="A725">
            <v>4148</v>
          </cell>
          <cell r="B725" t="str">
            <v>Otros acreedores por prest servicios retenciones</v>
          </cell>
          <cell r="C725" t="str">
            <v>Other accounts payable for services withholdings</v>
          </cell>
          <cell r="I725">
            <v>0</v>
          </cell>
          <cell r="K725">
            <v>0</v>
          </cell>
        </row>
        <row r="726">
          <cell r="A726">
            <v>4149</v>
          </cell>
          <cell r="B726" t="str">
            <v>Otros acreed prest servicios fact pdtes formalizar</v>
          </cell>
          <cell r="C726" t="str">
            <v>Other invoices for service payables pending recpt or fomaliz.</v>
          </cell>
          <cell r="I726">
            <v>0</v>
          </cell>
          <cell r="K726">
            <v>0</v>
          </cell>
        </row>
        <row r="727">
          <cell r="A727">
            <v>4150</v>
          </cell>
          <cell r="B727" t="str">
            <v>Otros acreedores efectos comerciales a pagar</v>
          </cell>
          <cell r="C727" t="str">
            <v>Other bills payable</v>
          </cell>
          <cell r="D727">
            <v>1513602.9</v>
          </cell>
          <cell r="E727">
            <v>0.03</v>
          </cell>
          <cell r="F727">
            <v>6729661.4500000002</v>
          </cell>
          <cell r="G727">
            <v>50010625.379999995</v>
          </cell>
          <cell r="H727">
            <v>7097037.3600000003</v>
          </cell>
          <cell r="I727">
            <v>65350927.119999997</v>
          </cell>
          <cell r="K727">
            <v>65350927.119999997</v>
          </cell>
        </row>
        <row r="728">
          <cell r="A728">
            <v>4155</v>
          </cell>
          <cell r="B728" t="str">
            <v>Cánones carácter finalista, acuerdos concesión</v>
          </cell>
          <cell r="C728" t="str">
            <v/>
          </cell>
          <cell r="I728">
            <v>0</v>
          </cell>
          <cell r="K728">
            <v>0</v>
          </cell>
        </row>
        <row r="729">
          <cell r="A729">
            <v>4190</v>
          </cell>
          <cell r="B729" t="str">
            <v>Acreedores por operaciones en común</v>
          </cell>
          <cell r="C729" t="str">
            <v>Accounts payable for joint ventures</v>
          </cell>
          <cell r="G729">
            <v>81925506.090000004</v>
          </cell>
          <cell r="I729">
            <v>81925506.090000004</v>
          </cell>
          <cell r="K729">
            <v>81925506.090000004</v>
          </cell>
        </row>
        <row r="730">
          <cell r="A730">
            <v>4306</v>
          </cell>
          <cell r="B730" t="str">
            <v>Clientes por cánones y tasas, acuerdos concesión</v>
          </cell>
          <cell r="C730" t="str">
            <v>Tax levies shifted to the infrastructure customers</v>
          </cell>
          <cell r="I730">
            <v>0</v>
          </cell>
          <cell r="K730">
            <v>0</v>
          </cell>
        </row>
        <row r="731">
          <cell r="A731" t="str">
            <v>ACGA</v>
          </cell>
          <cell r="B731" t="str">
            <v>4. Acreedores empresas del grupo y asociadas</v>
          </cell>
          <cell r="C731" t="str">
            <v>4. Accounts payable to group and associated companies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4120</v>
          </cell>
          <cell r="B732" t="str">
            <v>Acreedores empresas del grupo</v>
          </cell>
          <cell r="C732" t="str">
            <v>Accounts payable to group companies</v>
          </cell>
          <cell r="I732">
            <v>0</v>
          </cell>
          <cell r="K732">
            <v>0</v>
          </cell>
        </row>
        <row r="733">
          <cell r="A733">
            <v>4121</v>
          </cell>
          <cell r="B733" t="str">
            <v>ACS Actividades Pago a cta Impto Sdades acreedor</v>
          </cell>
          <cell r="C733" t="str">
            <v>ACS Actividades corporation tax payment on account</v>
          </cell>
          <cell r="I733">
            <v>0</v>
          </cell>
          <cell r="K733">
            <v>0</v>
          </cell>
        </row>
        <row r="734">
          <cell r="A734">
            <v>4122</v>
          </cell>
          <cell r="B734" t="str">
            <v>ACS Actividades Liquidación Impto Sdades acreedor</v>
          </cell>
          <cell r="C734" t="str">
            <v>ACS Actividades corporation tax settlement</v>
          </cell>
          <cell r="I734">
            <v>0</v>
          </cell>
          <cell r="K734">
            <v>0</v>
          </cell>
        </row>
        <row r="735">
          <cell r="A735">
            <v>4124</v>
          </cell>
          <cell r="B735" t="str">
            <v>Acreedores empr grupo efectos comerc a pagar</v>
          </cell>
          <cell r="C735" t="str">
            <v>Accounts payable to group companies - bills payable</v>
          </cell>
          <cell r="I735">
            <v>0</v>
          </cell>
          <cell r="K735">
            <v>0</v>
          </cell>
        </row>
        <row r="736">
          <cell r="A736">
            <v>4128</v>
          </cell>
          <cell r="B736" t="str">
            <v>Acreedores empr grupo retenciones</v>
          </cell>
          <cell r="C736" t="str">
            <v>Accounts payable to group companies - withholdings</v>
          </cell>
          <cell r="I736">
            <v>0</v>
          </cell>
          <cell r="K736">
            <v>0</v>
          </cell>
        </row>
        <row r="737">
          <cell r="A737">
            <v>4129</v>
          </cell>
          <cell r="B737" t="str">
            <v>Acreedores empr grupo fact pdtes formalizar</v>
          </cell>
          <cell r="C737" t="str">
            <v>Accounts payable to group companies - invoices pending</v>
          </cell>
          <cell r="I737">
            <v>0</v>
          </cell>
          <cell r="K737">
            <v>0</v>
          </cell>
        </row>
        <row r="738">
          <cell r="A738">
            <v>4130</v>
          </cell>
          <cell r="B738" t="str">
            <v>Acreedores empresas asociadas</v>
          </cell>
          <cell r="C738" t="str">
            <v>Accounts payable to associated companies</v>
          </cell>
          <cell r="I738">
            <v>0</v>
          </cell>
          <cell r="K738">
            <v>0</v>
          </cell>
        </row>
        <row r="739">
          <cell r="A739">
            <v>4180</v>
          </cell>
          <cell r="B739" t="str">
            <v>Otros acreedores prestaciones servicios emp grupo</v>
          </cell>
          <cell r="C739" t="str">
            <v>Other accounts payable for services group companies</v>
          </cell>
          <cell r="I739">
            <v>0</v>
          </cell>
          <cell r="K739">
            <v>0</v>
          </cell>
        </row>
        <row r="740">
          <cell r="A740">
            <v>5527</v>
          </cell>
          <cell r="B740" t="str">
            <v>Cuenta corriente con empresas del grupo</v>
          </cell>
          <cell r="C740" t="str">
            <v>Current account with group companies</v>
          </cell>
          <cell r="I740">
            <v>0</v>
          </cell>
          <cell r="K740">
            <v>0</v>
          </cell>
        </row>
        <row r="741">
          <cell r="A741">
            <v>5528</v>
          </cell>
          <cell r="B741" t="str">
            <v>Cuenta corriente con empresas asociadas</v>
          </cell>
          <cell r="C741" t="str">
            <v>Current account with associated companies</v>
          </cell>
          <cell r="I741">
            <v>0</v>
          </cell>
          <cell r="K741">
            <v>0</v>
          </cell>
        </row>
        <row r="742">
          <cell r="A742" t="str">
            <v>PERL</v>
          </cell>
          <cell r="B742" t="str">
            <v>5. Personal (remuneraciones pendientes de pago)</v>
          </cell>
          <cell r="C742" t="str">
            <v>5. Staff (employee compensation payable)</v>
          </cell>
          <cell r="D742">
            <v>430968.18</v>
          </cell>
          <cell r="E742">
            <v>122601677.42</v>
          </cell>
          <cell r="F742">
            <v>27745.4</v>
          </cell>
          <cell r="G742">
            <v>31380477.18</v>
          </cell>
          <cell r="H742">
            <v>10584524.08</v>
          </cell>
          <cell r="I742">
            <v>165025392.26000002</v>
          </cell>
          <cell r="J742">
            <v>0</v>
          </cell>
          <cell r="K742">
            <v>165025392.26000002</v>
          </cell>
        </row>
        <row r="743">
          <cell r="A743">
            <v>4650</v>
          </cell>
          <cell r="B743" t="str">
            <v>Remuneraciones pendientes de pago</v>
          </cell>
          <cell r="C743" t="str">
            <v>Employee compensation payable</v>
          </cell>
          <cell r="D743">
            <v>430968.18</v>
          </cell>
          <cell r="E743">
            <v>122601677.42</v>
          </cell>
          <cell r="F743">
            <v>27745.4</v>
          </cell>
          <cell r="G743">
            <v>31380477.18</v>
          </cell>
          <cell r="H743">
            <v>10584524.08</v>
          </cell>
          <cell r="I743">
            <v>165025392.26000002</v>
          </cell>
          <cell r="K743">
            <v>165025392.26000002</v>
          </cell>
        </row>
        <row r="744">
          <cell r="A744">
            <v>4660</v>
          </cell>
          <cell r="B744" t="str">
            <v>Remunerac med sist de aportac def pdte pago</v>
          </cell>
          <cell r="C744" t="str">
            <v>Compensation via defined benefit plan payable</v>
          </cell>
          <cell r="I744">
            <v>0</v>
          </cell>
          <cell r="K744">
            <v>0</v>
          </cell>
        </row>
        <row r="745">
          <cell r="A745" t="str">
            <v>PAIC</v>
          </cell>
          <cell r="B745" t="str">
            <v>6. Pasivos por impuesto corriente</v>
          </cell>
          <cell r="C745" t="str">
            <v>6. Liabilities arising from current tax</v>
          </cell>
          <cell r="D745">
            <v>14607089.949999999</v>
          </cell>
          <cell r="E745">
            <v>0</v>
          </cell>
          <cell r="F745">
            <v>171574.6</v>
          </cell>
          <cell r="G745">
            <v>1656516.72</v>
          </cell>
          <cell r="H745">
            <v>429401.67</v>
          </cell>
          <cell r="I745">
            <v>16864582.940000001</v>
          </cell>
          <cell r="J745">
            <v>0</v>
          </cell>
          <cell r="K745">
            <v>16864582.940000001</v>
          </cell>
        </row>
        <row r="746">
          <cell r="A746">
            <v>4752</v>
          </cell>
          <cell r="B746" t="str">
            <v>Hac Pública acreedora por impto de sociedades</v>
          </cell>
          <cell r="C746" t="str">
            <v>Corporation tax due to tax authorities</v>
          </cell>
          <cell r="D746">
            <v>14607089.949999999</v>
          </cell>
          <cell r="F746">
            <v>171574.6</v>
          </cell>
          <cell r="G746">
            <v>1656516.72</v>
          </cell>
          <cell r="H746">
            <v>429401.67</v>
          </cell>
          <cell r="I746">
            <v>16864582.940000001</v>
          </cell>
          <cell r="K746">
            <v>16864582.940000001</v>
          </cell>
        </row>
        <row r="747">
          <cell r="A747" t="str">
            <v>ODAP</v>
          </cell>
          <cell r="B747" t="str">
            <v>7. Otras deudas con las Administraciones Públicas</v>
          </cell>
          <cell r="C747" t="str">
            <v>7. Other payables to the public authorities</v>
          </cell>
          <cell r="D747">
            <v>8410056.1799999997</v>
          </cell>
          <cell r="E747">
            <v>17029.900000000001</v>
          </cell>
          <cell r="F747">
            <v>964918.42</v>
          </cell>
          <cell r="G747">
            <v>24113428.409999996</v>
          </cell>
          <cell r="H747">
            <v>22175786.629999999</v>
          </cell>
          <cell r="I747">
            <v>55681219.539999992</v>
          </cell>
          <cell r="J747">
            <v>0</v>
          </cell>
          <cell r="K747">
            <v>55681219.539999992</v>
          </cell>
        </row>
        <row r="748">
          <cell r="A748">
            <v>4750</v>
          </cell>
          <cell r="B748" t="str">
            <v>Hacienda Pública acreedora por IVA</v>
          </cell>
          <cell r="C748" t="str">
            <v>VAT payable to tax authorities</v>
          </cell>
          <cell r="D748">
            <v>4736204.63</v>
          </cell>
          <cell r="E748">
            <v>16110.61</v>
          </cell>
          <cell r="F748">
            <v>942351.84</v>
          </cell>
          <cell r="G748">
            <v>18284194.899999999</v>
          </cell>
          <cell r="H748">
            <v>22152332.329999998</v>
          </cell>
          <cell r="I748">
            <v>46131194.309999995</v>
          </cell>
          <cell r="K748">
            <v>46131194.309999995</v>
          </cell>
        </row>
        <row r="749">
          <cell r="A749">
            <v>4751</v>
          </cell>
          <cell r="B749" t="str">
            <v>Hac Pública acreedora por retenc practicadas</v>
          </cell>
          <cell r="C749" t="str">
            <v>Tax withholdings payable to tax authorities</v>
          </cell>
          <cell r="I749">
            <v>0</v>
          </cell>
          <cell r="K749">
            <v>0</v>
          </cell>
        </row>
        <row r="750">
          <cell r="A750">
            <v>4758</v>
          </cell>
          <cell r="B750" t="str">
            <v>Hac Pública acreedora por subvenc a reintegrar</v>
          </cell>
          <cell r="C750" t="str">
            <v>Subsidy reimbursements payable to tax authorities</v>
          </cell>
          <cell r="I750">
            <v>0</v>
          </cell>
          <cell r="K750">
            <v>0</v>
          </cell>
        </row>
        <row r="751">
          <cell r="A751">
            <v>4759</v>
          </cell>
          <cell r="B751" t="str">
            <v>Hac Públ acreedor otros conceptos, acuerdos conces</v>
          </cell>
          <cell r="C751" t="str">
            <v>Tax levies shifted to the infrastructure customers</v>
          </cell>
          <cell r="I751">
            <v>0</v>
          </cell>
          <cell r="K751">
            <v>0</v>
          </cell>
        </row>
        <row r="752">
          <cell r="C752" t="str">
            <v xml:space="preserve"> payable to Tax Authorities </v>
          </cell>
        </row>
        <row r="753">
          <cell r="A753">
            <v>4760</v>
          </cell>
          <cell r="B753" t="str">
            <v>Organismos de la Seguridad Social acreedores</v>
          </cell>
          <cell r="C753" t="str">
            <v>Payables to social security institutions</v>
          </cell>
          <cell r="D753">
            <v>3673851.55</v>
          </cell>
          <cell r="E753">
            <v>919.29</v>
          </cell>
          <cell r="F753">
            <v>22566.58</v>
          </cell>
          <cell r="G753">
            <v>5829233.5099999998</v>
          </cell>
          <cell r="H753">
            <v>23454.3</v>
          </cell>
          <cell r="I753">
            <v>9550025.2300000004</v>
          </cell>
          <cell r="K753">
            <v>9550025.2300000004</v>
          </cell>
        </row>
        <row r="754">
          <cell r="A754">
            <v>4770</v>
          </cell>
          <cell r="B754" t="str">
            <v>Hacienda Pública IVA repercutido</v>
          </cell>
          <cell r="C754" t="str">
            <v>Tax authorities - output VAT</v>
          </cell>
          <cell r="I754">
            <v>0</v>
          </cell>
          <cell r="K754">
            <v>0</v>
          </cell>
        </row>
        <row r="755">
          <cell r="A755" t="str">
            <v>ACOD</v>
          </cell>
          <cell r="B755" t="str">
            <v>8. Anticipos de clientes y otros deudores</v>
          </cell>
          <cell r="C755" t="str">
            <v>8. Advances from customers and other debtors</v>
          </cell>
          <cell r="D755">
            <v>279701609.93000001</v>
          </cell>
          <cell r="E755">
            <v>0</v>
          </cell>
          <cell r="F755">
            <v>3601774.76</v>
          </cell>
          <cell r="G755">
            <v>268536996.28000003</v>
          </cell>
          <cell r="H755">
            <v>0</v>
          </cell>
          <cell r="I755">
            <v>551840380.97000003</v>
          </cell>
          <cell r="J755">
            <v>0</v>
          </cell>
          <cell r="K755">
            <v>551840380.97000003</v>
          </cell>
        </row>
        <row r="756">
          <cell r="A756">
            <v>4380</v>
          </cell>
          <cell r="B756" t="str">
            <v>Anticipos de clientes</v>
          </cell>
          <cell r="C756" t="str">
            <v>Advances from clients</v>
          </cell>
          <cell r="D756">
            <v>279701609.93000001</v>
          </cell>
          <cell r="F756">
            <v>798687.51</v>
          </cell>
          <cell r="G756">
            <v>265335384.61000001</v>
          </cell>
          <cell r="I756">
            <v>545835682.04999995</v>
          </cell>
          <cell r="K756">
            <v>545835682.04999995</v>
          </cell>
        </row>
        <row r="758">
          <cell r="A758">
            <v>4390</v>
          </cell>
          <cell r="B758" t="str">
            <v>Clientes obra certificada por anticipado</v>
          </cell>
          <cell r="C758" t="str">
            <v>Customers work certified in advance</v>
          </cell>
          <cell r="I758">
            <v>0</v>
          </cell>
          <cell r="K758">
            <v>0</v>
          </cell>
        </row>
        <row r="759">
          <cell r="A759">
            <v>4470</v>
          </cell>
          <cell r="B759" t="str">
            <v>Anticipos de deudores</v>
          </cell>
          <cell r="C759" t="str">
            <v>Advances from debtors</v>
          </cell>
          <cell r="F759">
            <v>2803087.25</v>
          </cell>
          <cell r="G759">
            <v>3201611.67</v>
          </cell>
          <cell r="I759">
            <v>6004698.9199999999</v>
          </cell>
          <cell r="K759">
            <v>6004698.9199999999</v>
          </cell>
        </row>
        <row r="760">
          <cell r="A760" t="str">
            <v>PPER</v>
          </cell>
          <cell r="B760" t="str">
            <v>VI. Periodificaciones a corto plazo</v>
          </cell>
          <cell r="C760" t="str">
            <v>VI. Short-term accruals</v>
          </cell>
          <cell r="D760">
            <v>95793.919999999998</v>
          </cell>
          <cell r="E760">
            <v>0</v>
          </cell>
          <cell r="F760">
            <v>55269.96</v>
          </cell>
          <cell r="G760">
            <v>10555736.710000001</v>
          </cell>
          <cell r="H760">
            <v>17096474.18</v>
          </cell>
          <cell r="I760">
            <v>27803274.770000003</v>
          </cell>
          <cell r="J760">
            <v>1834000</v>
          </cell>
          <cell r="K760">
            <v>29637274.770000003</v>
          </cell>
        </row>
        <row r="761">
          <cell r="A761">
            <v>4850</v>
          </cell>
          <cell r="B761" t="str">
            <v>Ingresos anticipados</v>
          </cell>
          <cell r="C761" t="str">
            <v>Advances on income</v>
          </cell>
          <cell r="D761">
            <v>95793.919999999998</v>
          </cell>
          <cell r="F761">
            <v>55269.96</v>
          </cell>
          <cell r="G761">
            <v>10555736.710000001</v>
          </cell>
          <cell r="H761">
            <v>17096474.18</v>
          </cell>
          <cell r="I761">
            <v>27803274.770000003</v>
          </cell>
          <cell r="J761">
            <v>1834000</v>
          </cell>
          <cell r="K761">
            <v>29637274.770000003</v>
          </cell>
        </row>
        <row r="762">
          <cell r="A762">
            <v>5680</v>
          </cell>
          <cell r="B762" t="str">
            <v>Intereses cobrados por anticipado</v>
          </cell>
          <cell r="C762" t="str">
            <v>Interest received in advance</v>
          </cell>
          <cell r="I762">
            <v>0</v>
          </cell>
          <cell r="K762">
            <v>0</v>
          </cell>
        </row>
        <row r="763">
          <cell r="A763" t="str">
            <v>PTTT</v>
          </cell>
          <cell r="B763" t="str">
            <v>TOTAL PATRIMONIO NETO Y PASIVO</v>
          </cell>
          <cell r="C763" t="str">
            <v>TOTAL NET EQUITY AND LIABILITIES</v>
          </cell>
          <cell r="D763">
            <v>2712026287.1600013</v>
          </cell>
          <cell r="E763">
            <v>6650594798.2699089</v>
          </cell>
          <cell r="F763">
            <v>1390961021.5700002</v>
          </cell>
          <cell r="G763">
            <v>3677068129.6200099</v>
          </cell>
          <cell r="H763">
            <v>4151331107.7200003</v>
          </cell>
          <cell r="I763">
            <v>18581981344.33992</v>
          </cell>
          <cell r="J763">
            <v>-3342980490.9699998</v>
          </cell>
          <cell r="K763">
            <v>15239000853.369921</v>
          </cell>
        </row>
        <row r="764">
          <cell r="B764" t="str">
            <v>Diferencia</v>
          </cell>
          <cell r="D764">
            <v>0</v>
          </cell>
          <cell r="E764">
            <v>9.250640869140625E-5</v>
          </cell>
          <cell r="F764">
            <v>0</v>
          </cell>
          <cell r="G764">
            <v>-9.5367431640625E-6</v>
          </cell>
          <cell r="H764">
            <v>0</v>
          </cell>
          <cell r="J764">
            <v>0</v>
          </cell>
        </row>
        <row r="766">
          <cell r="B766" t="str">
            <v>FONDO DE MANIOBRA</v>
          </cell>
          <cell r="C766" t="str">
            <v>WORKING CAPITAL</v>
          </cell>
        </row>
        <row r="767">
          <cell r="B767" t="str">
            <v>Existencias</v>
          </cell>
          <cell r="C767" t="str">
            <v>Inventories</v>
          </cell>
          <cell r="D767">
            <v>11347626.460000001</v>
          </cell>
          <cell r="E767">
            <v>434311304.86000001</v>
          </cell>
          <cell r="F767">
            <v>70178.850000000006</v>
          </cell>
          <cell r="G767">
            <v>822563165.38999999</v>
          </cell>
          <cell r="H767">
            <v>40902.99</v>
          </cell>
          <cell r="I767">
            <v>1268333178.55</v>
          </cell>
          <cell r="J767">
            <v>0</v>
          </cell>
          <cell r="K767">
            <v>1268333178.55</v>
          </cell>
        </row>
        <row r="768">
          <cell r="B768" t="str">
            <v>Total Clientes</v>
          </cell>
          <cell r="C768" t="str">
            <v>Total Trade receivables</v>
          </cell>
          <cell r="D768">
            <v>1014538967.08</v>
          </cell>
          <cell r="E768">
            <v>1602535198.0799999</v>
          </cell>
          <cell r="F768">
            <v>13740706.780000001</v>
          </cell>
          <cell r="G768">
            <v>1350478249.8400002</v>
          </cell>
          <cell r="H768">
            <v>3470026.51</v>
          </cell>
          <cell r="I768">
            <v>3984763148.2900004</v>
          </cell>
          <cell r="J768">
            <v>0</v>
          </cell>
          <cell r="K768">
            <v>3984763148.2900004</v>
          </cell>
        </row>
        <row r="769">
          <cell r="B769" t="str">
            <v>Clientes</v>
          </cell>
          <cell r="C769" t="str">
            <v xml:space="preserve">Trade receivables  </v>
          </cell>
          <cell r="D769">
            <v>1014538967.08</v>
          </cell>
          <cell r="E769">
            <v>1602535198.0799999</v>
          </cell>
          <cell r="F769">
            <v>13740706.780000001</v>
          </cell>
          <cell r="G769">
            <v>1350478249.8400002</v>
          </cell>
          <cell r="H769">
            <v>3470026.51</v>
          </cell>
          <cell r="I769">
            <v>3984763148.2900004</v>
          </cell>
          <cell r="J769">
            <v>0</v>
          </cell>
          <cell r="K769">
            <v>3984763148.2900004</v>
          </cell>
        </row>
        <row r="770">
          <cell r="B770" t="str">
            <v>Clientes, obra pendiente de certificar</v>
          </cell>
          <cell r="C770" t="str">
            <v>Completed work pending certification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B771" t="str">
            <v>Otros deudores</v>
          </cell>
          <cell r="C771" t="str">
            <v>Other sundry accounts receivable</v>
          </cell>
          <cell r="D771">
            <v>37240927.519999996</v>
          </cell>
          <cell r="E771">
            <v>92464869.909999996</v>
          </cell>
          <cell r="F771">
            <v>8747456.7400000002</v>
          </cell>
          <cell r="G771">
            <v>70886426.760000005</v>
          </cell>
          <cell r="H771">
            <v>25422115.549999997</v>
          </cell>
          <cell r="I771">
            <v>234761796.48000002</v>
          </cell>
          <cell r="J771">
            <v>0</v>
          </cell>
          <cell r="K771">
            <v>234761796.48000002</v>
          </cell>
        </row>
        <row r="772">
          <cell r="B772" t="str">
            <v>TOTAL CIRCULANTE</v>
          </cell>
          <cell r="C772" t="str">
            <v>TOTAL CURRENT ASSETS</v>
          </cell>
          <cell r="D772">
            <v>1063127521.0600001</v>
          </cell>
          <cell r="E772">
            <v>2129311372.8500001</v>
          </cell>
          <cell r="F772">
            <v>22558342.370000001</v>
          </cell>
          <cell r="G772">
            <v>2243927841.9900002</v>
          </cell>
          <cell r="H772">
            <v>28933045.049999997</v>
          </cell>
          <cell r="I772">
            <v>5487858123.3200006</v>
          </cell>
          <cell r="J772">
            <v>0</v>
          </cell>
          <cell r="K772">
            <v>5487858123.3200006</v>
          </cell>
        </row>
        <row r="773">
          <cell r="B773" t="str">
            <v>Acreedores comerciales</v>
          </cell>
          <cell r="C773" t="str">
            <v>Sundry accounts payable</v>
          </cell>
          <cell r="D773">
            <v>-1459876935.95</v>
          </cell>
          <cell r="E773">
            <v>-2337701402.4299998</v>
          </cell>
          <cell r="F773">
            <v>-14989362.25</v>
          </cell>
          <cell r="G773">
            <v>-1046622963.98</v>
          </cell>
          <cell r="H773">
            <v>-18260313.879999999</v>
          </cell>
          <cell r="I773">
            <v>-4877450978.4900007</v>
          </cell>
          <cell r="J773">
            <v>207131.5</v>
          </cell>
          <cell r="K773">
            <v>-4877243846.9900007</v>
          </cell>
        </row>
        <row r="774">
          <cell r="B774" t="str">
            <v>Anticipos de clientes</v>
          </cell>
          <cell r="C774" t="str">
            <v>Advances from customers</v>
          </cell>
          <cell r="D774">
            <v>-279701609.93000001</v>
          </cell>
          <cell r="E774">
            <v>0</v>
          </cell>
          <cell r="F774">
            <v>-3601774.76</v>
          </cell>
          <cell r="G774">
            <v>-268536996.28000003</v>
          </cell>
          <cell r="H774">
            <v>0</v>
          </cell>
          <cell r="I774">
            <v>-551840380.97000003</v>
          </cell>
          <cell r="J774">
            <v>0</v>
          </cell>
          <cell r="K774">
            <v>-551840380.97000003</v>
          </cell>
        </row>
        <row r="775">
          <cell r="B775" t="str">
            <v>Otros acreedores</v>
          </cell>
          <cell r="C775" t="str">
            <v>Other current liabilities</v>
          </cell>
          <cell r="D775">
            <v>-149265109.43000001</v>
          </cell>
          <cell r="E775">
            <v>-533663121.82999998</v>
          </cell>
          <cell r="F775">
            <v>-31000075.170000002</v>
          </cell>
          <cell r="G775">
            <v>-453406540.80999994</v>
          </cell>
          <cell r="H775">
            <v>-208050059.30000001</v>
          </cell>
          <cell r="I775">
            <v>-1375384906.5399997</v>
          </cell>
          <cell r="J775">
            <v>-1834000</v>
          </cell>
          <cell r="K775">
            <v>-1377218906.5399997</v>
          </cell>
        </row>
        <row r="776">
          <cell r="B776" t="str">
            <v>TOTAL EXIGIBLE</v>
          </cell>
          <cell r="C776" t="str">
            <v>TOTAL CURRENT LIABILITIES</v>
          </cell>
          <cell r="D776">
            <v>-1888843655.3100002</v>
          </cell>
          <cell r="E776">
            <v>-2871364524.2599998</v>
          </cell>
          <cell r="F776">
            <v>-49591212.18</v>
          </cell>
          <cell r="G776">
            <v>-1768566501.0699999</v>
          </cell>
          <cell r="H776">
            <v>-226310373.18000001</v>
          </cell>
          <cell r="I776">
            <v>-6804676266</v>
          </cell>
          <cell r="J776">
            <v>-1626868.5</v>
          </cell>
          <cell r="K776">
            <v>-6806303134.5</v>
          </cell>
        </row>
        <row r="777">
          <cell r="B777" t="str">
            <v>FONDO DE MANIOBRA</v>
          </cell>
          <cell r="C777" t="str">
            <v>WORKING CAPITAL</v>
          </cell>
          <cell r="D777">
            <v>-825716134.25000012</v>
          </cell>
          <cell r="E777">
            <v>-742053151.40999961</v>
          </cell>
          <cell r="F777">
            <v>-27032869.809999999</v>
          </cell>
          <cell r="G777">
            <v>475361340.92000031</v>
          </cell>
          <cell r="H777">
            <v>-197377328.13</v>
          </cell>
          <cell r="I777">
            <v>-1316818142.6799994</v>
          </cell>
          <cell r="J777">
            <v>-1626868.5</v>
          </cell>
          <cell r="K777">
            <v>-1318445011.1799994</v>
          </cell>
        </row>
        <row r="779">
          <cell r="A779" t="str">
            <v>0800</v>
          </cell>
          <cell r="B779" t="str">
            <v>Factoring</v>
          </cell>
          <cell r="C779" t="str">
            <v>Factoring (Without recourse)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0805</v>
          </cell>
          <cell r="B780" t="str">
            <v>Titulización</v>
          </cell>
          <cell r="C780" t="str">
            <v>Securitization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2">
          <cell r="B782" t="str">
            <v>Factoring + Titulización</v>
          </cell>
          <cell r="C782" t="str">
            <v>Factoring + Securitization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4">
          <cell r="B784" t="str">
            <v>(Cifras en días de ventas)</v>
          </cell>
          <cell r="C784" t="str">
            <v>(Figures on days turnover)</v>
          </cell>
        </row>
        <row r="786">
          <cell r="B786" t="str">
            <v>Existencias</v>
          </cell>
          <cell r="C786" t="str">
            <v>Inventories</v>
          </cell>
          <cell r="D786">
            <v>0.64753443226016327</v>
          </cell>
          <cell r="E786">
            <v>15.331854130706233</v>
          </cell>
          <cell r="F786">
            <v>0.22857434487561448</v>
          </cell>
          <cell r="G786">
            <v>91.533072620964987</v>
          </cell>
          <cell r="H786">
            <v>0.11235882406161962</v>
          </cell>
          <cell r="I786">
            <v>22.849011552719283</v>
          </cell>
          <cell r="J786">
            <v>0</v>
          </cell>
          <cell r="K786">
            <v>22.964187003814779</v>
          </cell>
        </row>
        <row r="787">
          <cell r="B787" t="str">
            <v>Total Clientes</v>
          </cell>
          <cell r="C787" t="str">
            <v>Total Trade receivables</v>
          </cell>
          <cell r="D787">
            <v>57.89306833192677</v>
          </cell>
          <cell r="E787">
            <v>56.571946484803227</v>
          </cell>
          <cell r="F787">
            <v>44.753840371656338</v>
          </cell>
          <cell r="G787">
            <v>150.27833595858854</v>
          </cell>
          <cell r="H787">
            <v>9.5320194960379663</v>
          </cell>
          <cell r="I787">
            <v>71.785474629164256</v>
          </cell>
          <cell r="J787">
            <v>0</v>
          </cell>
          <cell r="K787">
            <v>72.147325048970899</v>
          </cell>
        </row>
        <row r="788">
          <cell r="B788" t="str">
            <v>Clientes</v>
          </cell>
          <cell r="C788" t="str">
            <v xml:space="preserve">Trade receivables  </v>
          </cell>
          <cell r="D788">
            <v>57.89306833192677</v>
          </cell>
          <cell r="E788">
            <v>56.571946484803227</v>
          </cell>
          <cell r="F788">
            <v>44.753840371656338</v>
          </cell>
          <cell r="G788">
            <v>150.27833595858854</v>
          </cell>
          <cell r="H788">
            <v>9.5320194960379663</v>
          </cell>
          <cell r="I788">
            <v>71.785474629164256</v>
          </cell>
          <cell r="J788">
            <v>0</v>
          </cell>
          <cell r="K788">
            <v>72.147325048970899</v>
          </cell>
        </row>
        <row r="789">
          <cell r="B789" t="str">
            <v>Clientes, obra pendiente de certificar</v>
          </cell>
          <cell r="C789" t="str">
            <v>Completed work pending certification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B790" t="str">
            <v>Otros deudores</v>
          </cell>
          <cell r="C790" t="str">
            <v>Other sundry accounts receivable</v>
          </cell>
          <cell r="D790">
            <v>2.1250948771982299</v>
          </cell>
          <cell r="E790">
            <v>3.2641515010341009</v>
          </cell>
          <cell r="F790">
            <v>28.490694755945391</v>
          </cell>
          <cell r="G790">
            <v>7.888090205677325</v>
          </cell>
          <cell r="H790">
            <v>69.833501373777665</v>
          </cell>
          <cell r="I790">
            <v>4.2292317906885009</v>
          </cell>
          <cell r="J790">
            <v>0</v>
          </cell>
          <cell r="K790">
            <v>4.2505501605512874</v>
          </cell>
        </row>
        <row r="791">
          <cell r="B791" t="str">
            <v>TOTAL CIRCULANTE</v>
          </cell>
          <cell r="C791" t="str">
            <v>TOTAL CURRENT ASSETS</v>
          </cell>
          <cell r="D791">
            <v>60.665697641385165</v>
          </cell>
          <cell r="E791">
            <v>75.167952116543574</v>
          </cell>
          <cell r="F791">
            <v>73.473109472477347</v>
          </cell>
          <cell r="G791">
            <v>249.69949878523087</v>
          </cell>
          <cell r="H791">
            <v>79.477879693877256</v>
          </cell>
          <cell r="I791">
            <v>98.863717972572047</v>
          </cell>
          <cell r="J791">
            <v>0</v>
          </cell>
          <cell r="K791">
            <v>99.362062213336969</v>
          </cell>
        </row>
        <row r="792">
          <cell r="B792" t="str">
            <v>Acreedores comerciales</v>
          </cell>
          <cell r="C792" t="str">
            <v>Sundry accounts payable</v>
          </cell>
          <cell r="D792">
            <v>-83.305578150841768</v>
          </cell>
          <cell r="E792">
            <v>-82.524439272326958</v>
          </cell>
          <cell r="F792">
            <v>-48.820743805249251</v>
          </cell>
          <cell r="G792">
            <v>-116.46596857194456</v>
          </cell>
          <cell r="H792">
            <v>-50.160327999319136</v>
          </cell>
          <cell r="I792">
            <v>-87.867238388218709</v>
          </cell>
          <cell r="J792">
            <v>-0.74399731293074778</v>
          </cell>
          <cell r="K792">
            <v>-88.306402181741916</v>
          </cell>
        </row>
        <row r="793">
          <cell r="B793" t="str">
            <v>Anticipos de clientes</v>
          </cell>
          <cell r="C793" t="str">
            <v>Advances from customers</v>
          </cell>
          <cell r="D793">
            <v>-15.960731861125801</v>
          </cell>
          <cell r="E793">
            <v>0</v>
          </cell>
          <cell r="F793">
            <v>-11.731074335879306</v>
          </cell>
          <cell r="G793">
            <v>-29.882223537518826</v>
          </cell>
          <cell r="H793">
            <v>0</v>
          </cell>
          <cell r="I793">
            <v>-9.9413998256006924</v>
          </cell>
          <cell r="J793">
            <v>0</v>
          </cell>
          <cell r="K793">
            <v>-9.9915116305158591</v>
          </cell>
        </row>
        <row r="794">
          <cell r="B794" t="str">
            <v>Otros acreedores</v>
          </cell>
          <cell r="C794" t="str">
            <v>Other liabilities</v>
          </cell>
          <cell r="D794">
            <v>-8.5175783880187925</v>
          </cell>
          <cell r="E794">
            <v>-18.839125409071144</v>
          </cell>
          <cell r="F794">
            <v>-100.9680533818601</v>
          </cell>
          <cell r="G794">
            <v>-50.454111699865805</v>
          </cell>
          <cell r="H794">
            <v>-571.50491954006861</v>
          </cell>
          <cell r="I794">
            <v>-24.777547532814392</v>
          </cell>
          <cell r="J794">
            <v>6.5875594581943906</v>
          </cell>
          <cell r="K794">
            <v>-24.935650229642778</v>
          </cell>
        </row>
        <row r="795">
          <cell r="B795" t="str">
            <v>TOTAL EXIGIBLE</v>
          </cell>
          <cell r="C795" t="str">
            <v>TOTAL CURRENT LIABILITIES</v>
          </cell>
          <cell r="D795">
            <v>-107.78388839998637</v>
          </cell>
          <cell r="E795">
            <v>-101.36356468139809</v>
          </cell>
          <cell r="F795">
            <v>-161.51987152298867</v>
          </cell>
          <cell r="G795">
            <v>-196.80230380932917</v>
          </cell>
          <cell r="H795">
            <v>-621.66524753938779</v>
          </cell>
          <cell r="I795">
            <v>-122.58618574663377</v>
          </cell>
          <cell r="J795">
            <v>5.8435621452636424</v>
          </cell>
          <cell r="K795">
            <v>-123.23356404190055</v>
          </cell>
        </row>
        <row r="796">
          <cell r="B796" t="str">
            <v>FONDO DE MANIOBRA</v>
          </cell>
          <cell r="C796" t="str">
            <v>WORKING CAPITAL</v>
          </cell>
          <cell r="D796">
            <v>-47.118190758601209</v>
          </cell>
          <cell r="E796">
            <v>-26.195612564854525</v>
          </cell>
          <cell r="F796">
            <v>-88.046762050511319</v>
          </cell>
          <cell r="G796">
            <v>52.897194975901677</v>
          </cell>
          <cell r="H796">
            <v>-542.18736784551049</v>
          </cell>
          <cell r="I796">
            <v>-23.72246777406173</v>
          </cell>
          <cell r="J796">
            <v>5.8435621452636424</v>
          </cell>
          <cell r="K796">
            <v>-23.871501828563574</v>
          </cell>
        </row>
        <row r="798">
          <cell r="B798" t="str">
            <v>Factoring / Titulización</v>
          </cell>
          <cell r="C798" t="str">
            <v>Factoring (Without recourse) / Securitization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800">
          <cell r="A800" t="str">
            <v>0900</v>
          </cell>
          <cell r="B800" t="str">
            <v>Ventas últimos 12 meses</v>
          </cell>
          <cell r="C800" t="str">
            <v>Turnover last 12 months</v>
          </cell>
          <cell r="D800">
            <v>6396391375.5799999</v>
          </cell>
          <cell r="E800">
            <v>10339494814.0299</v>
          </cell>
          <cell r="F800">
            <v>112065421.27</v>
          </cell>
          <cell r="G800">
            <v>3280077318.1799998</v>
          </cell>
          <cell r="H800">
            <v>132874222.16</v>
          </cell>
          <cell r="I800">
            <v>20260903151.219898</v>
          </cell>
          <cell r="J800">
            <v>-101617299.13</v>
          </cell>
          <cell r="K800">
            <v>20159285852.089897</v>
          </cell>
        </row>
        <row r="802">
          <cell r="B802" t="str">
            <v>ENDEUDAMIENTO NETO</v>
          </cell>
          <cell r="C802" t="str">
            <v>INDEBTNESS</v>
          </cell>
        </row>
        <row r="803">
          <cell r="B803" t="str">
            <v>Créditos largo</v>
          </cell>
          <cell r="C803" t="str">
            <v>Long term financial liabilities</v>
          </cell>
          <cell r="D803">
            <v>-180067370.87</v>
          </cell>
          <cell r="E803">
            <v>-1103462178.4199998</v>
          </cell>
          <cell r="F803">
            <v>-200112033.72999999</v>
          </cell>
          <cell r="G803">
            <v>-402634511.90000004</v>
          </cell>
          <cell r="H803">
            <v>-1747510719.9300001</v>
          </cell>
          <cell r="I803">
            <v>-3633786814.8500004</v>
          </cell>
          <cell r="J803">
            <v>1056832246.99</v>
          </cell>
          <cell r="K803">
            <v>-2576954567.8600006</v>
          </cell>
        </row>
        <row r="804">
          <cell r="B804" t="str">
            <v>Créditos corto</v>
          </cell>
          <cell r="C804" t="str">
            <v>Short term financial liabilities</v>
          </cell>
          <cell r="D804">
            <v>-221297419.87</v>
          </cell>
          <cell r="E804">
            <v>-209004359.18000001</v>
          </cell>
          <cell r="F804">
            <v>-598633144.54000008</v>
          </cell>
          <cell r="G804">
            <v>-730330723.46000004</v>
          </cell>
          <cell r="H804">
            <v>-1059532590.39</v>
          </cell>
          <cell r="I804">
            <v>-2818798237.4400001</v>
          </cell>
          <cell r="J804">
            <v>2275921613.6599998</v>
          </cell>
          <cell r="K804">
            <v>-542876623.78000021</v>
          </cell>
        </row>
        <row r="805">
          <cell r="B805" t="str">
            <v>Financiación proyectos</v>
          </cell>
          <cell r="C805" t="str">
            <v>Project financing (non recourse financing)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B806" t="str">
            <v>Deuda bancaria</v>
          </cell>
          <cell r="C806" t="str">
            <v>Amounts due to banks</v>
          </cell>
          <cell r="D806">
            <v>-401364790.74000001</v>
          </cell>
          <cell r="E806">
            <v>-1312466537.5999999</v>
          </cell>
          <cell r="F806">
            <v>-798745178.2700001</v>
          </cell>
          <cell r="G806">
            <v>-1132965235.3600001</v>
          </cell>
          <cell r="H806">
            <v>-2807043310.3200002</v>
          </cell>
          <cell r="I806">
            <v>-6452585052.2900009</v>
          </cell>
          <cell r="J806">
            <v>3332753860.6499996</v>
          </cell>
          <cell r="K806">
            <v>-3119831191.6400013</v>
          </cell>
        </row>
        <row r="807">
          <cell r="B807" t="str">
            <v>Activos financieros corrientes y Crdtos a empr del grupo a lp</v>
          </cell>
          <cell r="C807" t="str">
            <v>Other currents financial assets</v>
          </cell>
          <cell r="D807">
            <v>288142466.38</v>
          </cell>
          <cell r="E807">
            <v>242815084.80000001</v>
          </cell>
          <cell r="F807">
            <v>80026767.110000014</v>
          </cell>
          <cell r="G807">
            <v>460333104.04999995</v>
          </cell>
          <cell r="H807">
            <v>3440442341</v>
          </cell>
          <cell r="I807">
            <v>4511759763.3400002</v>
          </cell>
          <cell r="J807">
            <v>-3333064136.8500004</v>
          </cell>
          <cell r="K807">
            <v>1178695626.4899998</v>
          </cell>
        </row>
        <row r="808">
          <cell r="B808" t="str">
            <v>Efectivo y otros medios líquidos</v>
          </cell>
          <cell r="C808" t="str">
            <v>Cash and cash equivalents</v>
          </cell>
          <cell r="D808">
            <v>789504502.63</v>
          </cell>
          <cell r="E808">
            <v>891213679.70000005</v>
          </cell>
          <cell r="F808">
            <v>35214009.789999999</v>
          </cell>
          <cell r="G808">
            <v>291802981.87</v>
          </cell>
          <cell r="H808">
            <v>443321526.38999999</v>
          </cell>
          <cell r="I808">
            <v>2451056700.3799996</v>
          </cell>
          <cell r="J808">
            <v>0</v>
          </cell>
          <cell r="K808">
            <v>2451056700.3799996</v>
          </cell>
        </row>
        <row r="809">
          <cell r="B809" t="str">
            <v>Caja / (Deuda) Neta</v>
          </cell>
          <cell r="C809" t="str">
            <v>Net Debt / (Cash)</v>
          </cell>
          <cell r="D809">
            <v>676282178.26999998</v>
          </cell>
          <cell r="E809">
            <v>-178437773.0999999</v>
          </cell>
          <cell r="F809">
            <v>-683504401.37000012</v>
          </cell>
          <cell r="G809">
            <v>-380829149.44000018</v>
          </cell>
          <cell r="H809">
            <v>1076720557.0699997</v>
          </cell>
          <cell r="I809">
            <v>510231411.42999947</v>
          </cell>
          <cell r="J809">
            <v>-310276.20000076294</v>
          </cell>
          <cell r="K809">
            <v>509921135.22999871</v>
          </cell>
        </row>
        <row r="812">
          <cell r="C812" t="str">
            <v xml:space="preserve">These accounts are Zero in ACS financial statements 2010. </v>
          </cell>
        </row>
        <row r="817">
          <cell r="C817" t="str">
            <v>Statement of Earnings</v>
          </cell>
          <cell r="D817" t="str">
            <v>AMERICAS</v>
          </cell>
          <cell r="E817" t="str">
            <v>ASIA PACIFIC</v>
          </cell>
          <cell r="F817" t="str">
            <v>CONCESSIONS</v>
          </cell>
          <cell r="G817" t="str">
            <v>EUROPE</v>
          </cell>
          <cell r="H817" t="str">
            <v>HEADQUARTERS</v>
          </cell>
          <cell r="I817" t="str">
            <v>ADDED TOTAL</v>
          </cell>
          <cell r="J817" t="str">
            <v>ADJUSTMENTS/ ELIMINATIONS</v>
          </cell>
          <cell r="K817" t="str">
            <v>CONSOLIDATED TOTAL</v>
          </cell>
        </row>
        <row r="818">
          <cell r="A818" t="str">
            <v>Account</v>
          </cell>
          <cell r="B818" t="str">
            <v>CUENTA DE PÉRDIDAS Y GANANCIAS</v>
          </cell>
          <cell r="C818" t="str">
            <v>PROFIT AND LOSS REPORT</v>
          </cell>
        </row>
        <row r="819">
          <cell r="A819" t="str">
            <v>OPCO</v>
          </cell>
          <cell r="B819" t="str">
            <v>A) OPERACIONES CONTINUADAS</v>
          </cell>
          <cell r="C819" t="str">
            <v>A) CONTINUOUS OPERATIONS</v>
          </cell>
        </row>
        <row r="820">
          <cell r="A820" t="str">
            <v>INCN</v>
          </cell>
          <cell r="B820" t="str">
            <v>1. Importe neto de la cifra de negocios</v>
          </cell>
          <cell r="C820" t="str">
            <v>1. Turnover</v>
          </cell>
          <cell r="D820">
            <v>6396391375.5799999</v>
          </cell>
          <cell r="E820">
            <v>10339494814.0299</v>
          </cell>
          <cell r="F820">
            <v>112065421.27</v>
          </cell>
          <cell r="G820">
            <v>3280077318.1799998</v>
          </cell>
          <cell r="H820">
            <v>132874222.16</v>
          </cell>
          <cell r="I820">
            <v>20260903151.219898</v>
          </cell>
          <cell r="J820">
            <v>-101617299.13</v>
          </cell>
          <cell r="K820">
            <v>20159285852.089897</v>
          </cell>
        </row>
        <row r="821">
          <cell r="A821" t="str">
            <v>VENT</v>
          </cell>
          <cell r="B821" t="str">
            <v>a) Ventas</v>
          </cell>
          <cell r="C821" t="str">
            <v>a) Sales</v>
          </cell>
          <cell r="D821">
            <v>6396391375.5799999</v>
          </cell>
          <cell r="E821">
            <v>10339494814.0299</v>
          </cell>
          <cell r="F821">
            <v>112065421.27</v>
          </cell>
          <cell r="G821">
            <v>3280077318.1799998</v>
          </cell>
          <cell r="H821">
            <v>132874222.16</v>
          </cell>
          <cell r="I821">
            <v>20260903151.219898</v>
          </cell>
          <cell r="J821">
            <v>-101617299.13</v>
          </cell>
          <cell r="K821">
            <v>20159285852.089897</v>
          </cell>
        </row>
        <row r="822">
          <cell r="A822">
            <v>7000</v>
          </cell>
          <cell r="B822" t="str">
            <v>Ventas de mercaderías</v>
          </cell>
          <cell r="C822" t="str">
            <v>Sales of goods</v>
          </cell>
          <cell r="I822">
            <v>0</v>
          </cell>
          <cell r="K822">
            <v>0</v>
          </cell>
        </row>
        <row r="823">
          <cell r="A823">
            <v>7001</v>
          </cell>
          <cell r="B823" t="str">
            <v>Ventas de mercaderías a empresas del grupo</v>
          </cell>
          <cell r="C823" t="str">
            <v>Sales of goods to group companies</v>
          </cell>
          <cell r="I823">
            <v>0</v>
          </cell>
          <cell r="K823">
            <v>0</v>
          </cell>
        </row>
        <row r="824">
          <cell r="A824">
            <v>7002</v>
          </cell>
          <cell r="B824" t="str">
            <v>Ventas de mercaderías a empresas asociadas</v>
          </cell>
          <cell r="C824" t="str">
            <v>Sales of goods to affiliate companies</v>
          </cell>
          <cell r="I824">
            <v>0</v>
          </cell>
          <cell r="K824">
            <v>0</v>
          </cell>
        </row>
        <row r="825">
          <cell r="A825">
            <v>7010</v>
          </cell>
          <cell r="B825" t="str">
            <v>Ventas de productos terminados</v>
          </cell>
          <cell r="C825" t="str">
            <v>Sales of finished products</v>
          </cell>
          <cell r="D825">
            <v>6396391375.5799999</v>
          </cell>
          <cell r="E825">
            <v>10339494814.0299</v>
          </cell>
          <cell r="F825">
            <v>112065421.27</v>
          </cell>
          <cell r="G825">
            <v>3280077318.1799998</v>
          </cell>
          <cell r="H825">
            <v>132874222.16</v>
          </cell>
          <cell r="I825">
            <v>20260903151.219898</v>
          </cell>
          <cell r="J825">
            <v>-101617299.13</v>
          </cell>
          <cell r="K825">
            <v>20159285852.089897</v>
          </cell>
        </row>
        <row r="826">
          <cell r="A826">
            <v>7011</v>
          </cell>
          <cell r="B826" t="str">
            <v>Ventas de prod terminados a empresas del grupo</v>
          </cell>
          <cell r="C826" t="str">
            <v>Sales of finished products to group companies</v>
          </cell>
          <cell r="I826">
            <v>0</v>
          </cell>
          <cell r="K826">
            <v>0</v>
          </cell>
        </row>
        <row r="827">
          <cell r="A827">
            <v>7012</v>
          </cell>
          <cell r="B827" t="str">
            <v>Ventas de prod terminados a empresas asociadas</v>
          </cell>
          <cell r="C827" t="str">
            <v>Sales of finished products to affiliate companies</v>
          </cell>
          <cell r="I827">
            <v>0</v>
          </cell>
          <cell r="K827">
            <v>0</v>
          </cell>
        </row>
        <row r="828">
          <cell r="A828">
            <v>7020</v>
          </cell>
          <cell r="B828" t="str">
            <v>Ventas de productos semiterminados</v>
          </cell>
          <cell r="C828" t="str">
            <v>Sales of semi-finished products</v>
          </cell>
          <cell r="I828">
            <v>0</v>
          </cell>
          <cell r="K828">
            <v>0</v>
          </cell>
        </row>
        <row r="829">
          <cell r="A829">
            <v>7021</v>
          </cell>
          <cell r="B829" t="str">
            <v>Ventas de prod semiterminados a empresas del grupo</v>
          </cell>
          <cell r="C829" t="str">
            <v>Sales of semi-finished products to group companies</v>
          </cell>
          <cell r="I829">
            <v>0</v>
          </cell>
          <cell r="K829">
            <v>0</v>
          </cell>
        </row>
        <row r="830">
          <cell r="A830">
            <v>7022</v>
          </cell>
          <cell r="B830" t="str">
            <v>Ventas de prod semiterminados a empresas asociadas</v>
          </cell>
          <cell r="C830" t="str">
            <v>Sales of semi-finished products to affiliate companies</v>
          </cell>
          <cell r="I830">
            <v>0</v>
          </cell>
          <cell r="K830">
            <v>0</v>
          </cell>
        </row>
        <row r="831">
          <cell r="A831">
            <v>7030</v>
          </cell>
          <cell r="B831" t="str">
            <v>Ventas de subproductos y residuos</v>
          </cell>
          <cell r="C831" t="str">
            <v>Sales of subproducts and waste</v>
          </cell>
          <cell r="I831">
            <v>0</v>
          </cell>
          <cell r="K831">
            <v>0</v>
          </cell>
        </row>
        <row r="832">
          <cell r="A832">
            <v>7040</v>
          </cell>
          <cell r="B832" t="str">
            <v>Ventas de envases y embalajes</v>
          </cell>
          <cell r="C832" t="str">
            <v>Sales of containers and packaging</v>
          </cell>
          <cell r="I832">
            <v>0</v>
          </cell>
          <cell r="K832">
            <v>0</v>
          </cell>
        </row>
        <row r="833">
          <cell r="A833">
            <v>7060</v>
          </cell>
          <cell r="B833" t="str">
            <v>Descuento sobre ventas por pronto pago de mercader</v>
          </cell>
          <cell r="C833" t="str">
            <v>Prompt payment goods sales discount</v>
          </cell>
          <cell r="I833">
            <v>0</v>
          </cell>
          <cell r="K833">
            <v>0</v>
          </cell>
        </row>
        <row r="834">
          <cell r="A834">
            <v>7061</v>
          </cell>
          <cell r="B834" t="str">
            <v>Descuento sobre ventas por pronto pago prod term</v>
          </cell>
          <cell r="C834" t="str">
            <v>Prompt payment finished product sales discount</v>
          </cell>
          <cell r="I834">
            <v>0</v>
          </cell>
          <cell r="K834">
            <v>0</v>
          </cell>
        </row>
        <row r="835">
          <cell r="A835">
            <v>7062</v>
          </cell>
          <cell r="B835" t="str">
            <v>Descuento sobre ventas por pronto pago pr semiterm</v>
          </cell>
          <cell r="C835" t="str">
            <v>Prompt payment semi-finished product sales discount</v>
          </cell>
          <cell r="I835">
            <v>0</v>
          </cell>
          <cell r="K835">
            <v>0</v>
          </cell>
        </row>
        <row r="836">
          <cell r="A836">
            <v>7063</v>
          </cell>
          <cell r="B836" t="str">
            <v>Descuento sobre ventas por pronto pago subproducto</v>
          </cell>
          <cell r="C836" t="str">
            <v>Prompt payment subproduct sales discount</v>
          </cell>
          <cell r="I836">
            <v>0</v>
          </cell>
          <cell r="K836">
            <v>0</v>
          </cell>
        </row>
        <row r="837">
          <cell r="A837">
            <v>7070</v>
          </cell>
          <cell r="B837" t="str">
            <v>Ventas diversas</v>
          </cell>
          <cell r="C837" t="str">
            <v>Miscellaneous sales</v>
          </cell>
          <cell r="I837">
            <v>0</v>
          </cell>
          <cell r="K837">
            <v>0</v>
          </cell>
        </row>
        <row r="838">
          <cell r="A838">
            <v>7071</v>
          </cell>
          <cell r="B838" t="str">
            <v>Ventas diversas empresas del grupo</v>
          </cell>
          <cell r="C838" t="str">
            <v>Miscellaneous sales to group companies</v>
          </cell>
          <cell r="I838">
            <v>0</v>
          </cell>
          <cell r="K838">
            <v>0</v>
          </cell>
        </row>
        <row r="839">
          <cell r="A839">
            <v>7072</v>
          </cell>
          <cell r="B839" t="str">
            <v>Ventas diversas empresas asociadas</v>
          </cell>
          <cell r="C839" t="str">
            <v>Miscellaneous sales to affiliate companies</v>
          </cell>
          <cell r="I839">
            <v>0</v>
          </cell>
          <cell r="K839">
            <v>0</v>
          </cell>
        </row>
        <row r="840">
          <cell r="A840">
            <v>7075</v>
          </cell>
          <cell r="B840" t="str">
            <v>Obra ejecutada pendiente certificar</v>
          </cell>
          <cell r="C840" t="str">
            <v>Executed works pending certification</v>
          </cell>
          <cell r="I840">
            <v>0</v>
          </cell>
          <cell r="K840">
            <v>0</v>
          </cell>
        </row>
        <row r="841">
          <cell r="A841">
            <v>7076</v>
          </cell>
          <cell r="B841" t="str">
            <v>Obra ejecutada pdte certif empresas del grupo</v>
          </cell>
          <cell r="C841" t="str">
            <v>Execution works pending certification for group companies</v>
          </cell>
          <cell r="I841">
            <v>0</v>
          </cell>
          <cell r="K841">
            <v>0</v>
          </cell>
        </row>
        <row r="842">
          <cell r="A842">
            <v>7077</v>
          </cell>
          <cell r="B842" t="str">
            <v>Obra ejecutada pdte certif empresas asociadas</v>
          </cell>
          <cell r="C842" t="str">
            <v>Execution works pending certification for affiliate companies</v>
          </cell>
          <cell r="I842">
            <v>0</v>
          </cell>
          <cell r="K842">
            <v>0</v>
          </cell>
        </row>
        <row r="843">
          <cell r="A843">
            <v>7080</v>
          </cell>
          <cell r="B843" t="str">
            <v>Devolución de ventas de mercaderías</v>
          </cell>
          <cell r="C843" t="str">
            <v>Return of goods sold</v>
          </cell>
          <cell r="I843">
            <v>0</v>
          </cell>
          <cell r="K843">
            <v>0</v>
          </cell>
        </row>
        <row r="844">
          <cell r="A844">
            <v>7081</v>
          </cell>
          <cell r="B844" t="str">
            <v>Devolución de ventas de productos terminados</v>
          </cell>
          <cell r="C844" t="str">
            <v>Return of finished products sales</v>
          </cell>
          <cell r="I844">
            <v>0</v>
          </cell>
          <cell r="K844">
            <v>0</v>
          </cell>
        </row>
        <row r="845">
          <cell r="A845">
            <v>7082</v>
          </cell>
          <cell r="B845" t="str">
            <v>Devolución de ventas de productos semiterminados</v>
          </cell>
          <cell r="C845" t="str">
            <v>Return of semi-finished products sales</v>
          </cell>
          <cell r="I845">
            <v>0</v>
          </cell>
          <cell r="K845">
            <v>0</v>
          </cell>
        </row>
        <row r="846">
          <cell r="A846">
            <v>7083</v>
          </cell>
          <cell r="B846" t="str">
            <v>Devolución de ventas de subproductos y residuos</v>
          </cell>
          <cell r="C846" t="str">
            <v>Return of subproducts and waste sales</v>
          </cell>
          <cell r="I846">
            <v>0</v>
          </cell>
          <cell r="K846">
            <v>0</v>
          </cell>
        </row>
        <row r="847">
          <cell r="A847">
            <v>7084</v>
          </cell>
          <cell r="B847" t="str">
            <v>Devolución de ventas de envases y embalajes</v>
          </cell>
          <cell r="C847" t="str">
            <v>Return of containers and packaging sales</v>
          </cell>
          <cell r="I847">
            <v>0</v>
          </cell>
          <cell r="K847">
            <v>0</v>
          </cell>
        </row>
        <row r="848">
          <cell r="A848">
            <v>7090</v>
          </cell>
          <cell r="B848" t="str">
            <v>Rappels sobre ventas de mercaderías</v>
          </cell>
          <cell r="C848" t="str">
            <v>Goods sales volume discount</v>
          </cell>
          <cell r="I848">
            <v>0</v>
          </cell>
          <cell r="K848">
            <v>0</v>
          </cell>
        </row>
        <row r="849">
          <cell r="A849">
            <v>7091</v>
          </cell>
          <cell r="B849" t="str">
            <v>Rappels sobre ventas de productos terminados</v>
          </cell>
          <cell r="C849" t="str">
            <v>Finished product sales volume discount</v>
          </cell>
          <cell r="I849">
            <v>0</v>
          </cell>
          <cell r="K849">
            <v>0</v>
          </cell>
        </row>
        <row r="850">
          <cell r="A850">
            <v>7092</v>
          </cell>
          <cell r="B850" t="str">
            <v>Rappels sobre ventas de productos semiterminados</v>
          </cell>
          <cell r="C850" t="str">
            <v>Finished product sales volume discount</v>
          </cell>
          <cell r="I850">
            <v>0</v>
          </cell>
          <cell r="K850">
            <v>0</v>
          </cell>
        </row>
        <row r="851">
          <cell r="A851">
            <v>7093</v>
          </cell>
          <cell r="B851" t="str">
            <v>Rappels sobre ventas de subproductos y residuos</v>
          </cell>
          <cell r="C851" t="str">
            <v>Subproducts and waste sales volume discount</v>
          </cell>
          <cell r="I851">
            <v>0</v>
          </cell>
          <cell r="K851">
            <v>0</v>
          </cell>
        </row>
        <row r="852">
          <cell r="A852">
            <v>7094</v>
          </cell>
          <cell r="B852" t="str">
            <v>Rappels sobre ventas de envases y embalajes</v>
          </cell>
          <cell r="C852" t="str">
            <v>Container and packaging sales volume discount</v>
          </cell>
          <cell r="I852">
            <v>0</v>
          </cell>
          <cell r="K852">
            <v>0</v>
          </cell>
        </row>
        <row r="853">
          <cell r="A853" t="str">
            <v>PRSE</v>
          </cell>
          <cell r="B853" t="str">
            <v>b) Prestaciones de servicios</v>
          </cell>
          <cell r="C853" t="str">
            <v>b) Service provision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7050</v>
          </cell>
          <cell r="B854" t="str">
            <v>Prestaciones de servicios</v>
          </cell>
          <cell r="C854" t="str">
            <v>Service provision</v>
          </cell>
          <cell r="I854">
            <v>0</v>
          </cell>
          <cell r="K854">
            <v>0</v>
          </cell>
        </row>
        <row r="855">
          <cell r="A855">
            <v>7051</v>
          </cell>
          <cell r="B855" t="str">
            <v>Prestaciones de servicios empresas del grupo</v>
          </cell>
          <cell r="C855" t="str">
            <v>Service provision to group companies</v>
          </cell>
          <cell r="I855">
            <v>0</v>
          </cell>
          <cell r="K855">
            <v>0</v>
          </cell>
        </row>
        <row r="856">
          <cell r="A856">
            <v>7052</v>
          </cell>
          <cell r="B856" t="str">
            <v>Prestaciones de servicios empresas asociadas</v>
          </cell>
          <cell r="C856" t="str">
            <v>Service provision to affiliate companies</v>
          </cell>
          <cell r="I856">
            <v>0</v>
          </cell>
          <cell r="K856">
            <v>0</v>
          </cell>
        </row>
        <row r="857">
          <cell r="A857" t="str">
            <v>PSAC</v>
          </cell>
          <cell r="B857" t="str">
            <v>c) Prestaciones de servicios, acuerdos concesión</v>
          </cell>
          <cell r="C857" t="str">
            <v>c) Revenues, concession arrangements (IFRIC 12)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7053</v>
          </cell>
          <cell r="B858" t="str">
            <v>Prestac servicios, actuaciones construc y mejora</v>
          </cell>
          <cell r="C858" t="str">
            <v>Construction or upgrade revenues</v>
          </cell>
          <cell r="I858">
            <v>0</v>
          </cell>
          <cell r="K858">
            <v>0</v>
          </cell>
        </row>
        <row r="859">
          <cell r="A859">
            <v>7054</v>
          </cell>
          <cell r="B859" t="str">
            <v>Prest servicios,explotac infraest, peaje en sombra</v>
          </cell>
          <cell r="C859" t="str">
            <v>Shadow toll revenues</v>
          </cell>
          <cell r="I859">
            <v>0</v>
          </cell>
          <cell r="K859">
            <v>0</v>
          </cell>
        </row>
        <row r="860">
          <cell r="A860">
            <v>7055</v>
          </cell>
          <cell r="B860" t="str">
            <v>Prest servicios,explotac infraest,tarifas usuarios</v>
          </cell>
          <cell r="C860" t="str">
            <v>Toll revenues</v>
          </cell>
          <cell r="I860">
            <v>0</v>
          </cell>
          <cell r="K860">
            <v>0</v>
          </cell>
        </row>
        <row r="861">
          <cell r="A861">
            <v>7085</v>
          </cell>
          <cell r="B861" t="str">
            <v>Penalizac incumpl calidad o disponib serv públ</v>
          </cell>
          <cell r="C861" t="str">
            <v>Penalties on underperformance standars</v>
          </cell>
          <cell r="I861">
            <v>0</v>
          </cell>
          <cell r="K861">
            <v>0</v>
          </cell>
        </row>
        <row r="862">
          <cell r="A862" t="str">
            <v>IFAC</v>
          </cell>
          <cell r="B862" t="str">
            <v>d) Ingreso financiero, acuerdos de concesión</v>
          </cell>
          <cell r="C862" t="str">
            <v>d) Financial revenues from operating financial assets concession arrangements (IFRIC 12)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7005</v>
          </cell>
          <cell r="B863" t="str">
            <v>Ingreso créditos lp, acuerdos de concesión</v>
          </cell>
          <cell r="C863" t="str">
            <v>Financial revenues from non current financial assets</v>
          </cell>
          <cell r="I863">
            <v>0</v>
          </cell>
          <cell r="K863">
            <v>0</v>
          </cell>
        </row>
        <row r="864">
          <cell r="A864">
            <v>7006</v>
          </cell>
          <cell r="B864" t="str">
            <v>Ingreso créditos cp, acuerdos de concesión</v>
          </cell>
          <cell r="C864" t="str">
            <v>Financial revenues from current financial assets</v>
          </cell>
          <cell r="I864">
            <v>0</v>
          </cell>
          <cell r="K864">
            <v>0</v>
          </cell>
        </row>
        <row r="865">
          <cell r="A865" t="str">
            <v>VPTF</v>
          </cell>
          <cell r="B865" t="str">
            <v>2. Variac existenc prod terminados y en curso fabr</v>
          </cell>
          <cell r="C865" t="str">
            <v xml:space="preserve">2. Inventory variations of finished and semi-finished products </v>
          </cell>
          <cell r="D865">
            <v>0</v>
          </cell>
          <cell r="E865">
            <v>0</v>
          </cell>
          <cell r="F865">
            <v>67814.52</v>
          </cell>
          <cell r="G865">
            <v>154282047.77999899</v>
          </cell>
          <cell r="H865">
            <v>0</v>
          </cell>
          <cell r="I865">
            <v>154349862.299999</v>
          </cell>
          <cell r="J865">
            <v>0</v>
          </cell>
          <cell r="K865">
            <v>154349862.299999</v>
          </cell>
        </row>
        <row r="866">
          <cell r="A866">
            <v>6930</v>
          </cell>
          <cell r="B866" t="str">
            <v>Pérd det de prod terminados y en curso de fabric</v>
          </cell>
          <cell r="C866" t="str">
            <v>Finished and semi-finished product losses</v>
          </cell>
          <cell r="I866">
            <v>0</v>
          </cell>
          <cell r="K866">
            <v>0</v>
          </cell>
        </row>
        <row r="867">
          <cell r="A867">
            <v>7100</v>
          </cell>
          <cell r="B867" t="str">
            <v>Variación existencias productos en curso</v>
          </cell>
          <cell r="C867" t="str">
            <v>Semi-finished product inventory variations</v>
          </cell>
          <cell r="I867">
            <v>0</v>
          </cell>
          <cell r="K867">
            <v>0</v>
          </cell>
        </row>
        <row r="868">
          <cell r="A868">
            <v>7110</v>
          </cell>
          <cell r="B868" t="str">
            <v>Variación existencias productos semiterminados</v>
          </cell>
          <cell r="C868" t="str">
            <v>Semi-finished product inventory variations</v>
          </cell>
          <cell r="I868">
            <v>0</v>
          </cell>
          <cell r="K868">
            <v>0</v>
          </cell>
        </row>
        <row r="869">
          <cell r="A869">
            <v>7120</v>
          </cell>
          <cell r="B869" t="str">
            <v>Variación existencias productos terminados</v>
          </cell>
          <cell r="C869" t="str">
            <v>Finished product inventory variations</v>
          </cell>
          <cell r="F869">
            <v>67814.52</v>
          </cell>
          <cell r="G869">
            <v>154282047.77999899</v>
          </cell>
          <cell r="I869">
            <v>154349862.299999</v>
          </cell>
          <cell r="K869">
            <v>154349862.299999</v>
          </cell>
        </row>
        <row r="870">
          <cell r="A870">
            <v>7130</v>
          </cell>
          <cell r="B870" t="str">
            <v>Variación existencias subprod  resid y mater rec</v>
          </cell>
          <cell r="C870" t="str">
            <v>Inventory variation of subproducts, waste and recovered materials</v>
          </cell>
          <cell r="I870">
            <v>0</v>
          </cell>
          <cell r="K870">
            <v>0</v>
          </cell>
        </row>
        <row r="871">
          <cell r="A871">
            <v>7140</v>
          </cell>
          <cell r="B871" t="str">
            <v>Variación existencias gastos iniciales proyecto</v>
          </cell>
          <cell r="C871" t="str">
            <v>Inventory variation initial project expenses</v>
          </cell>
          <cell r="I871">
            <v>0</v>
          </cell>
          <cell r="K871">
            <v>0</v>
          </cell>
        </row>
        <row r="872">
          <cell r="A872">
            <v>7150</v>
          </cell>
          <cell r="B872" t="str">
            <v>Variación existencias trabajos auxiliares</v>
          </cell>
          <cell r="C872" t="str">
            <v>Inventory variation auxiliary works</v>
          </cell>
          <cell r="I872">
            <v>0</v>
          </cell>
          <cell r="K872">
            <v>0</v>
          </cell>
        </row>
        <row r="873">
          <cell r="A873">
            <v>7930</v>
          </cell>
          <cell r="B873" t="str">
            <v>Reversión deterioro de prod terminados y en curso</v>
          </cell>
          <cell r="C873" t="str">
            <v>Reversion deterioration of finished and semi-finished products</v>
          </cell>
          <cell r="I873">
            <v>0</v>
          </cell>
          <cell r="K873">
            <v>0</v>
          </cell>
        </row>
        <row r="874">
          <cell r="A874" t="str">
            <v>TREM</v>
          </cell>
          <cell r="B874" t="str">
            <v>3. Trabajos realizados por la empr para su activo</v>
          </cell>
          <cell r="C874" t="str">
            <v>3. Works performed by company for its assets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7300</v>
          </cell>
          <cell r="B875" t="str">
            <v>Trabajos realizados para inmovilizado intangible</v>
          </cell>
          <cell r="C875" t="str">
            <v>Works performed by intangible assets</v>
          </cell>
          <cell r="I875">
            <v>0</v>
          </cell>
          <cell r="K875">
            <v>0</v>
          </cell>
        </row>
        <row r="876">
          <cell r="A876">
            <v>7310</v>
          </cell>
          <cell r="B876" t="str">
            <v>Trabajos realizados para inmovilizado material</v>
          </cell>
          <cell r="C876" t="str">
            <v>Works performed by tangible assets</v>
          </cell>
          <cell r="I876">
            <v>0</v>
          </cell>
          <cell r="K876">
            <v>0</v>
          </cell>
        </row>
        <row r="877">
          <cell r="A877">
            <v>7320</v>
          </cell>
          <cell r="B877" t="str">
            <v>Trabajos realizados en inversiones</v>
          </cell>
          <cell r="C877" t="str">
            <v>Works performed in investments</v>
          </cell>
          <cell r="I877">
            <v>0</v>
          </cell>
          <cell r="K877">
            <v>0</v>
          </cell>
        </row>
        <row r="878">
          <cell r="A878">
            <v>7330</v>
          </cell>
          <cell r="B878" t="str">
            <v>Trabajos inmovilizado material en curso</v>
          </cell>
          <cell r="C878" t="str">
            <v>Tangible asset works in progress</v>
          </cell>
          <cell r="I878">
            <v>0</v>
          </cell>
          <cell r="K878">
            <v>0</v>
          </cell>
        </row>
        <row r="879">
          <cell r="A879">
            <v>7340</v>
          </cell>
          <cell r="B879" t="str">
            <v>Trabajos inmovilizaciones materiales en proyectos</v>
          </cell>
          <cell r="C879" t="str">
            <v>Tangible asset works in projects</v>
          </cell>
          <cell r="I879">
            <v>0</v>
          </cell>
          <cell r="K879">
            <v>0</v>
          </cell>
        </row>
        <row r="880">
          <cell r="A880" t="str">
            <v>APRO</v>
          </cell>
          <cell r="B880" t="str">
            <v>4. Aprovisionamientos</v>
          </cell>
          <cell r="C880" t="str">
            <v>4. Procurements</v>
          </cell>
          <cell r="D880">
            <v>5409224690.0799999</v>
          </cell>
          <cell r="E880">
            <v>6051030817.7399902</v>
          </cell>
          <cell r="F880">
            <v>83866999.749999911</v>
          </cell>
          <cell r="G880">
            <v>2244486789.3099899</v>
          </cell>
          <cell r="H880">
            <v>60049282.879999995</v>
          </cell>
          <cell r="I880">
            <v>13848658579.759979</v>
          </cell>
          <cell r="J880">
            <v>-84677175.449999899</v>
          </cell>
          <cell r="K880">
            <v>13763981404.309978</v>
          </cell>
        </row>
        <row r="881">
          <cell r="A881" t="str">
            <v>COME</v>
          </cell>
          <cell r="B881" t="str">
            <v>a) Consumo de mercaderías</v>
          </cell>
          <cell r="C881" t="str">
            <v>a) Consumption of goods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>
            <v>6000</v>
          </cell>
          <cell r="B882" t="str">
            <v>Compras de mercaderías</v>
          </cell>
          <cell r="C882" t="str">
            <v>Purchasing of goods</v>
          </cell>
          <cell r="I882">
            <v>0</v>
          </cell>
          <cell r="K882">
            <v>0</v>
          </cell>
        </row>
        <row r="883">
          <cell r="A883">
            <v>6001</v>
          </cell>
          <cell r="B883" t="str">
            <v>Compras de mercaderías a empresas del grupo</v>
          </cell>
          <cell r="C883" t="str">
            <v>Purchase of goods from group companies</v>
          </cell>
          <cell r="I883">
            <v>0</v>
          </cell>
          <cell r="K883">
            <v>0</v>
          </cell>
        </row>
        <row r="884">
          <cell r="A884">
            <v>6002</v>
          </cell>
          <cell r="B884" t="str">
            <v>Compras de mercaderías a empresas asociadas</v>
          </cell>
          <cell r="C884" t="str">
            <v>Purchase of goods from associated companies</v>
          </cell>
          <cell r="I884">
            <v>0</v>
          </cell>
          <cell r="K884">
            <v>0</v>
          </cell>
        </row>
        <row r="885">
          <cell r="A885">
            <v>6100</v>
          </cell>
          <cell r="B885" t="str">
            <v>Variación de existencias mercaderías</v>
          </cell>
          <cell r="C885" t="str">
            <v>Goods inventory variation</v>
          </cell>
          <cell r="I885">
            <v>0</v>
          </cell>
          <cell r="K885">
            <v>0</v>
          </cell>
        </row>
        <row r="886">
          <cell r="A886">
            <v>6060</v>
          </cell>
          <cell r="B886" t="str">
            <v>Descuentos sobre compras por pronto pago</v>
          </cell>
          <cell r="C886" t="str">
            <v>Purchase discounts for prompt payment</v>
          </cell>
          <cell r="I886">
            <v>0</v>
          </cell>
          <cell r="K886">
            <v>0</v>
          </cell>
        </row>
        <row r="887">
          <cell r="A887">
            <v>6080</v>
          </cell>
          <cell r="B887" t="str">
            <v>Devoluciones de compras de mercaderías</v>
          </cell>
          <cell r="C887" t="str">
            <v>Returns of purchased goods</v>
          </cell>
          <cell r="I887">
            <v>0</v>
          </cell>
          <cell r="K887">
            <v>0</v>
          </cell>
        </row>
        <row r="888">
          <cell r="A888">
            <v>6090</v>
          </cell>
          <cell r="B888" t="str">
            <v>Rappels por compras de mercaderías</v>
          </cell>
          <cell r="C888" t="str">
            <v>Volume discounts for goods purchases</v>
          </cell>
          <cell r="I888">
            <v>0</v>
          </cell>
          <cell r="K888">
            <v>0</v>
          </cell>
        </row>
        <row r="889">
          <cell r="A889" t="str">
            <v>COMP</v>
          </cell>
          <cell r="B889" t="str">
            <v>b) Consumo de materias primas y otras mat consum</v>
          </cell>
          <cell r="C889" t="str">
            <v>b) Consumption of raw materials and other consumption materials</v>
          </cell>
          <cell r="D889">
            <v>5409224690.0799999</v>
          </cell>
          <cell r="E889">
            <v>6051030817.7399902</v>
          </cell>
          <cell r="F889">
            <v>83866999.749999911</v>
          </cell>
          <cell r="G889">
            <v>2244486789.3099899</v>
          </cell>
          <cell r="H889">
            <v>60049282.879999995</v>
          </cell>
          <cell r="I889">
            <v>13848658579.759979</v>
          </cell>
          <cell r="J889">
            <v>-84677175.449999899</v>
          </cell>
          <cell r="K889">
            <v>13763981404.309978</v>
          </cell>
        </row>
        <row r="890">
          <cell r="A890">
            <v>6010</v>
          </cell>
          <cell r="B890" t="str">
            <v>Compras de materias primas</v>
          </cell>
          <cell r="C890" t="str">
            <v>Raw material purchases</v>
          </cell>
          <cell r="D890">
            <v>180741526.66999999</v>
          </cell>
          <cell r="E890">
            <v>2868198633.4499898</v>
          </cell>
          <cell r="F890">
            <v>5993610.3200000003</v>
          </cell>
          <cell r="G890">
            <v>443950695.73000002</v>
          </cell>
          <cell r="H890">
            <v>1592377.76</v>
          </cell>
          <cell r="I890">
            <v>3500476843.9299903</v>
          </cell>
          <cell r="K890">
            <v>3500476843.9299903</v>
          </cell>
        </row>
        <row r="891">
          <cell r="A891">
            <v>6011</v>
          </cell>
          <cell r="B891" t="str">
            <v>Compras de materias primas a empresas del grupo</v>
          </cell>
          <cell r="C891" t="str">
            <v>Purchase of raw materials from group companies</v>
          </cell>
          <cell r="I891">
            <v>0</v>
          </cell>
          <cell r="K891">
            <v>0</v>
          </cell>
        </row>
        <row r="892">
          <cell r="A892">
            <v>6012</v>
          </cell>
          <cell r="B892" t="str">
            <v>Compras de materias primas a empresas asociadas</v>
          </cell>
          <cell r="C892" t="str">
            <v>Purchase of raw materials from affiliate companies</v>
          </cell>
          <cell r="I892">
            <v>0</v>
          </cell>
          <cell r="K892">
            <v>0</v>
          </cell>
        </row>
        <row r="893">
          <cell r="A893">
            <v>6020</v>
          </cell>
          <cell r="B893" t="str">
            <v>Compras de otros aprovisionamientos</v>
          </cell>
          <cell r="C893" t="str">
            <v>Other procurement purchases</v>
          </cell>
          <cell r="D893">
            <v>5228483163.4099998</v>
          </cell>
          <cell r="E893">
            <v>3182832184.29</v>
          </cell>
          <cell r="F893">
            <v>77873389.429999903</v>
          </cell>
          <cell r="G893">
            <v>1800536093.5799899</v>
          </cell>
          <cell r="H893">
            <v>58456905.119999997</v>
          </cell>
          <cell r="I893">
            <v>10348181735.82999</v>
          </cell>
          <cell r="J893">
            <v>-84677175.449999899</v>
          </cell>
          <cell r="K893">
            <v>10263504560.37999</v>
          </cell>
        </row>
        <row r="894">
          <cell r="A894">
            <v>6021</v>
          </cell>
          <cell r="B894" t="str">
            <v>Compras otros aprovisionam a empresas del grupo</v>
          </cell>
          <cell r="C894" t="str">
            <v>Purchase of other procurement from group companies</v>
          </cell>
          <cell r="I894">
            <v>0</v>
          </cell>
          <cell r="K894">
            <v>0</v>
          </cell>
        </row>
        <row r="895">
          <cell r="A895">
            <v>6022</v>
          </cell>
          <cell r="B895" t="str">
            <v>Compras otros aprovisionam a empresas asociadas</v>
          </cell>
          <cell r="C895" t="str">
            <v>Purchase of other procurement from affiliate companies</v>
          </cell>
          <cell r="I895">
            <v>0</v>
          </cell>
          <cell r="K895">
            <v>0</v>
          </cell>
        </row>
        <row r="896">
          <cell r="A896">
            <v>6050</v>
          </cell>
          <cell r="B896" t="str">
            <v>Certifics obra y gastos promociones en curso</v>
          </cell>
          <cell r="C896" t="str">
            <v>Works certificates and promotion expenses in progress</v>
          </cell>
          <cell r="I896">
            <v>0</v>
          </cell>
          <cell r="K896">
            <v>0</v>
          </cell>
        </row>
        <row r="897">
          <cell r="A897">
            <v>6051</v>
          </cell>
          <cell r="B897" t="str">
            <v>Certifics obra y gastos promociones en curso E/G</v>
          </cell>
          <cell r="C897" t="str">
            <v>Works certificates and promotion expenses in progress E/G</v>
          </cell>
          <cell r="I897">
            <v>0</v>
          </cell>
          <cell r="K897">
            <v>0</v>
          </cell>
        </row>
        <row r="898">
          <cell r="A898">
            <v>6052</v>
          </cell>
          <cell r="B898" t="str">
            <v>Certifics obra y gastos promociones en curso E/A</v>
          </cell>
          <cell r="C898" t="str">
            <v>Works certificates and promotion expenses in progress E/A</v>
          </cell>
          <cell r="I898">
            <v>0</v>
          </cell>
          <cell r="K898">
            <v>0</v>
          </cell>
        </row>
        <row r="899">
          <cell r="A899">
            <v>6061</v>
          </cell>
          <cell r="B899" t="str">
            <v>Descuento sobre compras por pronto pago de mat pri</v>
          </cell>
          <cell r="C899" t="str">
            <v>Purchase discounts for prompt payment of raw materials</v>
          </cell>
          <cell r="I899">
            <v>0</v>
          </cell>
          <cell r="K899">
            <v>0</v>
          </cell>
        </row>
        <row r="900">
          <cell r="A900">
            <v>6062</v>
          </cell>
          <cell r="B900" t="str">
            <v>Dcto sobre compras por pronto pago de otros aprov</v>
          </cell>
          <cell r="C900" t="str">
            <v>Purchase discounts for prompt payment of other procurements</v>
          </cell>
          <cell r="I900">
            <v>0</v>
          </cell>
          <cell r="K900">
            <v>0</v>
          </cell>
        </row>
        <row r="901">
          <cell r="A901">
            <v>6081</v>
          </cell>
          <cell r="B901" t="str">
            <v>Devoluciones de compras de materias primas</v>
          </cell>
          <cell r="C901" t="str">
            <v>Return of raw material purchases</v>
          </cell>
          <cell r="I901">
            <v>0</v>
          </cell>
          <cell r="K901">
            <v>0</v>
          </cell>
        </row>
        <row r="902">
          <cell r="A902">
            <v>6082</v>
          </cell>
          <cell r="B902" t="str">
            <v>Devoluciones de compras de otros aprovisionamiento</v>
          </cell>
          <cell r="C902" t="str">
            <v>Returns of other procurement purchases</v>
          </cell>
          <cell r="I902">
            <v>0</v>
          </cell>
          <cell r="K902">
            <v>0</v>
          </cell>
        </row>
        <row r="903">
          <cell r="A903">
            <v>6091</v>
          </cell>
          <cell r="B903" t="str">
            <v>Rappels por compras de materias primas</v>
          </cell>
          <cell r="C903" t="str">
            <v>Volume discounts for raw material purchases</v>
          </cell>
          <cell r="I903">
            <v>0</v>
          </cell>
          <cell r="K903">
            <v>0</v>
          </cell>
        </row>
        <row r="904">
          <cell r="A904">
            <v>6092</v>
          </cell>
          <cell r="B904" t="str">
            <v>Rappels por compras de otros aprovisionamientos</v>
          </cell>
          <cell r="C904" t="str">
            <v>Volume discounts for other procurements</v>
          </cell>
          <cell r="I904">
            <v>0</v>
          </cell>
          <cell r="K904">
            <v>0</v>
          </cell>
        </row>
        <row r="905">
          <cell r="A905">
            <v>6110</v>
          </cell>
          <cell r="B905" t="str">
            <v>Variación de existencias de materias primas</v>
          </cell>
          <cell r="C905" t="str">
            <v>Raw material inventory variation</v>
          </cell>
          <cell r="I905">
            <v>0</v>
          </cell>
          <cell r="K905">
            <v>0</v>
          </cell>
        </row>
        <row r="906">
          <cell r="A906">
            <v>6120</v>
          </cell>
          <cell r="B906" t="str">
            <v>Variación de existencias de otros aprovisionamient</v>
          </cell>
          <cell r="C906" t="str">
            <v>Other procurement inventory variation</v>
          </cell>
          <cell r="I906">
            <v>0</v>
          </cell>
          <cell r="K906">
            <v>0</v>
          </cell>
        </row>
        <row r="907">
          <cell r="A907" t="str">
            <v>TROE</v>
          </cell>
          <cell r="B907" t="str">
            <v>c) Trabajos realizados por otras empresas</v>
          </cell>
          <cell r="C907" t="str">
            <v>c) Works executed by other companies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6070</v>
          </cell>
          <cell r="B908" t="str">
            <v>Trabajos realizados por otras empresas</v>
          </cell>
          <cell r="C908" t="str">
            <v>Works executed by other companies</v>
          </cell>
          <cell r="I908">
            <v>0</v>
          </cell>
          <cell r="K908">
            <v>0</v>
          </cell>
        </row>
        <row r="909">
          <cell r="A909">
            <v>6071</v>
          </cell>
          <cell r="B909" t="str">
            <v>Trabajos realizados por empresas del grupo</v>
          </cell>
          <cell r="C909" t="str">
            <v>Works executed by group companies</v>
          </cell>
          <cell r="I909">
            <v>0</v>
          </cell>
          <cell r="K909">
            <v>0</v>
          </cell>
        </row>
        <row r="910">
          <cell r="A910">
            <v>6072</v>
          </cell>
          <cell r="B910" t="str">
            <v>Trabajos realizados por empresas asociadas</v>
          </cell>
          <cell r="C910" t="str">
            <v>Works executed by affiliate companies</v>
          </cell>
          <cell r="I910">
            <v>0</v>
          </cell>
          <cell r="K910">
            <v>0</v>
          </cell>
        </row>
        <row r="911">
          <cell r="A911">
            <v>6075</v>
          </cell>
          <cell r="B911" t="str">
            <v>Trabajos de subcontratistas</v>
          </cell>
          <cell r="C911" t="str">
            <v>Subcontractor works</v>
          </cell>
          <cell r="I911">
            <v>0</v>
          </cell>
          <cell r="K911">
            <v>0</v>
          </cell>
        </row>
        <row r="912">
          <cell r="A912">
            <v>6076</v>
          </cell>
          <cell r="B912" t="str">
            <v>Trabajos de subcontratistas empresas del grupo</v>
          </cell>
          <cell r="C912" t="str">
            <v>Subcontrator works group companies</v>
          </cell>
          <cell r="I912">
            <v>0</v>
          </cell>
          <cell r="K912">
            <v>0</v>
          </cell>
        </row>
        <row r="913">
          <cell r="A913">
            <v>6077</v>
          </cell>
          <cell r="B913" t="str">
            <v>Trabajos de subcontratistas empresas asociadas</v>
          </cell>
          <cell r="C913" t="str">
            <v>Subcontrator works affiliate companies</v>
          </cell>
          <cell r="I913">
            <v>0</v>
          </cell>
          <cell r="K913">
            <v>0</v>
          </cell>
        </row>
        <row r="914">
          <cell r="A914" t="str">
            <v>DMMP</v>
          </cell>
          <cell r="B914" t="str">
            <v>d) Det de mercaderías mat primas y otros aprovis</v>
          </cell>
          <cell r="C914" t="str">
            <v>d) Loss of raw materials and other procurements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>
            <v>6931</v>
          </cell>
          <cell r="B915" t="str">
            <v>Pérdidas por deterioro de mercaderías</v>
          </cell>
          <cell r="C915" t="str">
            <v>Loss due to deterioration of goods</v>
          </cell>
          <cell r="I915">
            <v>0</v>
          </cell>
          <cell r="K915">
            <v>0</v>
          </cell>
        </row>
        <row r="916">
          <cell r="A916">
            <v>6932</v>
          </cell>
          <cell r="B916" t="str">
            <v>Pérdidas por deterioro de materias primas</v>
          </cell>
          <cell r="C916" t="str">
            <v>Loss due to deterioration of raw materials</v>
          </cell>
          <cell r="I916">
            <v>0</v>
          </cell>
          <cell r="K916">
            <v>0</v>
          </cell>
        </row>
        <row r="917">
          <cell r="A917">
            <v>6933</v>
          </cell>
          <cell r="B917" t="str">
            <v>Pérdidas por deterioro de otros aprovisionamientos</v>
          </cell>
          <cell r="C917" t="str">
            <v>Loss due to deterioration of other procurements</v>
          </cell>
          <cell r="I917">
            <v>0</v>
          </cell>
          <cell r="K917">
            <v>0</v>
          </cell>
        </row>
        <row r="918">
          <cell r="A918">
            <v>7931</v>
          </cell>
          <cell r="B918" t="str">
            <v>Reversión del deterioro de mercaderías</v>
          </cell>
          <cell r="C918" t="str">
            <v>Reversion of good deterioration</v>
          </cell>
          <cell r="I918">
            <v>0</v>
          </cell>
          <cell r="K918">
            <v>0</v>
          </cell>
        </row>
        <row r="919">
          <cell r="A919">
            <v>7932</v>
          </cell>
          <cell r="B919" t="str">
            <v>Reversión del deterioro de materias primas</v>
          </cell>
          <cell r="C919" t="str">
            <v>Reversion of raw material deterioration</v>
          </cell>
          <cell r="I919">
            <v>0</v>
          </cell>
          <cell r="K919">
            <v>0</v>
          </cell>
        </row>
        <row r="920">
          <cell r="A920">
            <v>7933</v>
          </cell>
          <cell r="B920" t="str">
            <v>Reversión del deterioro de otros aprovisionamiento</v>
          </cell>
          <cell r="C920" t="str">
            <v>Reversion of deterioration of other procurements</v>
          </cell>
          <cell r="I920">
            <v>0</v>
          </cell>
          <cell r="K920">
            <v>0</v>
          </cell>
        </row>
        <row r="921">
          <cell r="A921" t="str">
            <v>OIEX</v>
          </cell>
          <cell r="B921" t="str">
            <v>5. Otros ingresos de explotación</v>
          </cell>
          <cell r="C921" t="str">
            <v>5. Other operating income</v>
          </cell>
          <cell r="D921">
            <v>40028225.630000003</v>
          </cell>
          <cell r="E921">
            <v>5080.05</v>
          </cell>
          <cell r="F921">
            <v>22997492.359999999</v>
          </cell>
          <cell r="G921">
            <v>84259122.859999985</v>
          </cell>
          <cell r="H921">
            <v>19641328.330000002</v>
          </cell>
          <cell r="I921">
            <v>166931249.22999999</v>
          </cell>
          <cell r="J921">
            <v>-43047716.999999993</v>
          </cell>
          <cell r="K921">
            <v>123883532.22999999</v>
          </cell>
        </row>
        <row r="922">
          <cell r="A922" t="str">
            <v>IAGC</v>
          </cell>
          <cell r="B922" t="str">
            <v>a) Ingresos accesorios y otros de gestión corrient</v>
          </cell>
          <cell r="C922" t="str">
            <v>a) Accessory income and other current income</v>
          </cell>
          <cell r="D922">
            <v>40028225.630000003</v>
          </cell>
          <cell r="E922">
            <v>5080.05</v>
          </cell>
          <cell r="F922">
            <v>22997492.359999999</v>
          </cell>
          <cell r="G922">
            <v>84259122.859999985</v>
          </cell>
          <cell r="H922">
            <v>19641328.330000002</v>
          </cell>
          <cell r="I922">
            <v>166931249.22999999</v>
          </cell>
          <cell r="J922">
            <v>-43047716.999999993</v>
          </cell>
          <cell r="K922">
            <v>123883532.22999999</v>
          </cell>
        </row>
        <row r="923">
          <cell r="A923">
            <v>7510</v>
          </cell>
          <cell r="B923" t="str">
            <v>Pérdida transferida (gestor)</v>
          </cell>
          <cell r="C923" t="str">
            <v>Transferred loss (agent)</v>
          </cell>
          <cell r="I923">
            <v>0</v>
          </cell>
          <cell r="K923">
            <v>0</v>
          </cell>
        </row>
        <row r="924">
          <cell r="A924">
            <v>7511</v>
          </cell>
          <cell r="B924" t="str">
            <v>Beneficio atribuido (partícipe o asoc no gestor)</v>
          </cell>
          <cell r="C924" t="str">
            <v>Attributable net income (participant or affiliate not agent)</v>
          </cell>
          <cell r="I924">
            <v>0</v>
          </cell>
          <cell r="K924">
            <v>0</v>
          </cell>
        </row>
        <row r="925">
          <cell r="A925">
            <v>7520</v>
          </cell>
          <cell r="B925" t="str">
            <v>Ingresos por arrendamientos</v>
          </cell>
          <cell r="C925" t="str">
            <v>Rental income</v>
          </cell>
          <cell r="D925">
            <v>8494.2000000000007</v>
          </cell>
          <cell r="F925">
            <v>11717.15</v>
          </cell>
          <cell r="G925">
            <v>7205208.8799999896</v>
          </cell>
          <cell r="I925">
            <v>7225420.2299999893</v>
          </cell>
          <cell r="J925">
            <v>-216914.01</v>
          </cell>
          <cell r="K925">
            <v>7008506.2199999895</v>
          </cell>
        </row>
        <row r="926">
          <cell r="A926">
            <v>7521</v>
          </cell>
          <cell r="B926" t="str">
            <v>Ingresos por arrendamientos empresas del grupo</v>
          </cell>
          <cell r="C926" t="str">
            <v>Rental income from group companies</v>
          </cell>
          <cell r="I926">
            <v>0</v>
          </cell>
          <cell r="K926">
            <v>0</v>
          </cell>
        </row>
        <row r="927">
          <cell r="A927">
            <v>7522</v>
          </cell>
          <cell r="B927" t="str">
            <v>Ingresos por arrendamientos empresas asociadas</v>
          </cell>
          <cell r="C927" t="str">
            <v>Rental income from affiliate companies</v>
          </cell>
          <cell r="I927">
            <v>0</v>
          </cell>
          <cell r="K927">
            <v>0</v>
          </cell>
        </row>
        <row r="928">
          <cell r="A928">
            <v>7530</v>
          </cell>
          <cell r="B928" t="str">
            <v>Ingresos de ppdad industrial cedida en explotación</v>
          </cell>
          <cell r="C928" t="str">
            <v>Industrial property income assigned in operation</v>
          </cell>
          <cell r="I928">
            <v>0</v>
          </cell>
          <cell r="K928">
            <v>0</v>
          </cell>
        </row>
        <row r="929">
          <cell r="A929">
            <v>7540</v>
          </cell>
          <cell r="B929" t="str">
            <v>Ingresos por comisiones</v>
          </cell>
          <cell r="C929" t="str">
            <v>Commission income</v>
          </cell>
          <cell r="I929">
            <v>0</v>
          </cell>
          <cell r="K929">
            <v>0</v>
          </cell>
        </row>
        <row r="930">
          <cell r="A930">
            <v>7550</v>
          </cell>
          <cell r="B930" t="str">
            <v>Ingresos por servicios al personal</v>
          </cell>
          <cell r="C930" t="str">
            <v>Income for staff services</v>
          </cell>
          <cell r="I930">
            <v>0</v>
          </cell>
          <cell r="K930">
            <v>0</v>
          </cell>
        </row>
        <row r="931">
          <cell r="A931">
            <v>7560</v>
          </cell>
          <cell r="B931" t="str">
            <v>Ingresos prestaciones UTES y sucursales</v>
          </cell>
          <cell r="C931" t="str">
            <v>Income from JV and subsidiaries</v>
          </cell>
          <cell r="I931">
            <v>0</v>
          </cell>
          <cell r="K931">
            <v>0</v>
          </cell>
        </row>
        <row r="932">
          <cell r="A932">
            <v>7565</v>
          </cell>
          <cell r="B932" t="str">
            <v>Ingr explotac zonas comerc, acuerdos concesión</v>
          </cell>
          <cell r="C932" t="str">
            <v>Other income - rental/comercial services in concession arrangements</v>
          </cell>
          <cell r="I932">
            <v>0</v>
          </cell>
          <cell r="K932">
            <v>0</v>
          </cell>
        </row>
        <row r="933">
          <cell r="A933">
            <v>7561</v>
          </cell>
          <cell r="B933" t="str">
            <v>Ingr prestac UTES y sucursales empresas del grupo</v>
          </cell>
          <cell r="C933" t="str">
            <v xml:space="preserve">Inc from JV and group company subsidiaries </v>
          </cell>
          <cell r="I933">
            <v>0</v>
          </cell>
          <cell r="K933">
            <v>0</v>
          </cell>
        </row>
        <row r="934">
          <cell r="A934">
            <v>7562</v>
          </cell>
          <cell r="B934" t="str">
            <v>Ingr prestac UTES y sucursales empresas asociadas</v>
          </cell>
          <cell r="C934" t="str">
            <v>Inc from JV and affiliate company subsidiaries</v>
          </cell>
          <cell r="I934">
            <v>0</v>
          </cell>
          <cell r="K934">
            <v>0</v>
          </cell>
        </row>
        <row r="935">
          <cell r="A935">
            <v>7580</v>
          </cell>
          <cell r="B935" t="str">
            <v>Otros ingresos</v>
          </cell>
          <cell r="C935" t="str">
            <v>Other income</v>
          </cell>
          <cell r="D935">
            <v>40019731.43</v>
          </cell>
          <cell r="E935">
            <v>5080.05</v>
          </cell>
          <cell r="F935">
            <v>22985775.210000001</v>
          </cell>
          <cell r="G935">
            <v>77053913.979999989</v>
          </cell>
          <cell r="H935">
            <v>19641328.330000002</v>
          </cell>
          <cell r="I935">
            <v>159705829</v>
          </cell>
          <cell r="J935">
            <v>-42830802.989999995</v>
          </cell>
          <cell r="K935">
            <v>116875026.01000001</v>
          </cell>
        </row>
        <row r="936">
          <cell r="A936">
            <v>7590</v>
          </cell>
          <cell r="B936" t="str">
            <v>Ingresos por servicios diversos</v>
          </cell>
          <cell r="C936" t="str">
            <v>Income from miscellaneous services</v>
          </cell>
          <cell r="I936">
            <v>0</v>
          </cell>
          <cell r="K936">
            <v>0</v>
          </cell>
        </row>
        <row r="937">
          <cell r="A937">
            <v>7591</v>
          </cell>
          <cell r="B937" t="str">
            <v>Ingresos por servicios diversos empresas del grupo</v>
          </cell>
          <cell r="C937" t="str">
            <v>Income from miscellaneous services group companies</v>
          </cell>
          <cell r="I937">
            <v>0</v>
          </cell>
          <cell r="K937">
            <v>0</v>
          </cell>
        </row>
        <row r="938">
          <cell r="A938">
            <v>7592</v>
          </cell>
          <cell r="B938" t="str">
            <v>Ingresos por servicios diversos empresas asociadas</v>
          </cell>
          <cell r="C938" t="str">
            <v>Income from miscellaneous services affiliate companies</v>
          </cell>
          <cell r="I938">
            <v>0</v>
          </cell>
          <cell r="K938">
            <v>0</v>
          </cell>
        </row>
        <row r="939">
          <cell r="A939">
            <v>7595</v>
          </cell>
          <cell r="B939" t="str">
            <v>Ingr servicios diversos, acuerdos concesión</v>
          </cell>
          <cell r="C939" t="str">
            <v>Revenues from other services in concession arrangements</v>
          </cell>
          <cell r="I939">
            <v>0</v>
          </cell>
          <cell r="K939">
            <v>0</v>
          </cell>
        </row>
        <row r="940">
          <cell r="A940" t="str">
            <v>SEIR</v>
          </cell>
          <cell r="B940" t="str">
            <v>b) Subvenc explotac incorporadas al rtdo del ejerc</v>
          </cell>
          <cell r="C940" t="str">
            <v>b) Operating subsidies included in income for the period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>
            <v>7400</v>
          </cell>
          <cell r="B941" t="str">
            <v>Subvenciones donaciones y legados a la explotación</v>
          </cell>
          <cell r="C941" t="str">
            <v>Subsidies donations and legacies to operations</v>
          </cell>
          <cell r="I941">
            <v>0</v>
          </cell>
          <cell r="K941">
            <v>0</v>
          </cell>
        </row>
        <row r="942">
          <cell r="A942">
            <v>7470</v>
          </cell>
          <cell r="B942" t="str">
            <v>Otras subvenciones donaciones y legados transf rdo</v>
          </cell>
          <cell r="C942" t="str">
            <v>Other subsidies donations and legacies transf to income</v>
          </cell>
          <cell r="I942">
            <v>0</v>
          </cell>
          <cell r="K942">
            <v>0</v>
          </cell>
        </row>
        <row r="943">
          <cell r="A943">
            <v>7480</v>
          </cell>
          <cell r="B943" t="str">
            <v>Ingr tr rtdo ejerc por cesión infraest sin contrap</v>
          </cell>
          <cell r="C943" t="str">
            <v>Operator's access rights without consideration transferred to income</v>
          </cell>
          <cell r="I943">
            <v>0</v>
          </cell>
          <cell r="K943">
            <v>0</v>
          </cell>
        </row>
        <row r="944">
          <cell r="A944" t="str">
            <v>GPER</v>
          </cell>
          <cell r="B944" t="str">
            <v>6. Gastos de personal</v>
          </cell>
          <cell r="C944" t="str">
            <v>6. Headcount expenses</v>
          </cell>
          <cell r="D944">
            <v>666272448.1299988</v>
          </cell>
          <cell r="E944">
            <v>2533369441.9900002</v>
          </cell>
          <cell r="F944">
            <v>32376090.689999901</v>
          </cell>
          <cell r="G944">
            <v>786229137.09999895</v>
          </cell>
          <cell r="H944">
            <v>62611593.030000001</v>
          </cell>
          <cell r="I944">
            <v>4080858710.9399981</v>
          </cell>
          <cell r="J944">
            <v>0</v>
          </cell>
          <cell r="K944">
            <v>4080858710.9399981</v>
          </cell>
        </row>
        <row r="945">
          <cell r="A945" t="str">
            <v>SSAS</v>
          </cell>
          <cell r="B945" t="str">
            <v>a) Sueldos salarios y asimilados</v>
          </cell>
          <cell r="C945" t="str">
            <v>a) Salaries wages and similar</v>
          </cell>
          <cell r="D945">
            <v>558399077.50999904</v>
          </cell>
          <cell r="E945">
            <v>2354724118.8200002</v>
          </cell>
          <cell r="F945">
            <v>28258028.309999902</v>
          </cell>
          <cell r="G945">
            <v>665572192.04999995</v>
          </cell>
          <cell r="H945">
            <v>54816225</v>
          </cell>
          <cell r="I945">
            <v>3661769641.6899986</v>
          </cell>
          <cell r="J945">
            <v>0</v>
          </cell>
          <cell r="K945">
            <v>3661769641.6899986</v>
          </cell>
        </row>
        <row r="946">
          <cell r="A946">
            <v>6400</v>
          </cell>
          <cell r="B946" t="str">
            <v>Sueldos y salarios</v>
          </cell>
          <cell r="C946" t="str">
            <v>Salaries and wages</v>
          </cell>
          <cell r="D946">
            <v>558399077.50999904</v>
          </cell>
          <cell r="E946">
            <v>2354724118.8200002</v>
          </cell>
          <cell r="F946">
            <v>28258028.309999902</v>
          </cell>
          <cell r="G946">
            <v>665572192.04999995</v>
          </cell>
          <cell r="H946">
            <v>54816225</v>
          </cell>
          <cell r="I946">
            <v>3661769641.6899986</v>
          </cell>
          <cell r="K946">
            <v>3661769641.6899986</v>
          </cell>
        </row>
        <row r="947">
          <cell r="A947">
            <v>6410</v>
          </cell>
          <cell r="B947" t="str">
            <v>Indemnizaciones</v>
          </cell>
          <cell r="C947" t="str">
            <v>Indemnities</v>
          </cell>
          <cell r="I947">
            <v>0</v>
          </cell>
          <cell r="K947">
            <v>0</v>
          </cell>
        </row>
        <row r="948">
          <cell r="A948">
            <v>6450</v>
          </cell>
          <cell r="B948" t="str">
            <v>Retribuciones mediante instrumentos de patrimonio</v>
          </cell>
          <cell r="C948" t="str">
            <v>Remunerations through equity instruments</v>
          </cell>
          <cell r="I948">
            <v>0</v>
          </cell>
          <cell r="K948">
            <v>0</v>
          </cell>
        </row>
        <row r="949">
          <cell r="A949" t="str">
            <v>CASO</v>
          </cell>
          <cell r="B949" t="str">
            <v>b) Cargas sociales</v>
          </cell>
          <cell r="C949" t="str">
            <v>b) Welfare payments</v>
          </cell>
          <cell r="D949">
            <v>107873370.6199998</v>
          </cell>
          <cell r="E949">
            <v>178645323.16999999</v>
          </cell>
          <cell r="F949">
            <v>4118062.38</v>
          </cell>
          <cell r="G949">
            <v>120656945.049999</v>
          </cell>
          <cell r="H949">
            <v>7795368.0300000003</v>
          </cell>
          <cell r="I949">
            <v>419089069.24999875</v>
          </cell>
          <cell r="J949">
            <v>0</v>
          </cell>
          <cell r="K949">
            <v>419089069.24999875</v>
          </cell>
        </row>
        <row r="950">
          <cell r="A950">
            <v>6420</v>
          </cell>
          <cell r="B950" t="str">
            <v>Seguridad Social a cargo de la empresa</v>
          </cell>
          <cell r="C950" t="str">
            <v>Social security paid by the company</v>
          </cell>
          <cell r="D950">
            <v>79520631.609999895</v>
          </cell>
          <cell r="E950">
            <v>70606.73</v>
          </cell>
          <cell r="F950">
            <v>2929865.76</v>
          </cell>
          <cell r="G950">
            <v>111534064.809999</v>
          </cell>
          <cell r="H950">
            <v>5483887.6900000004</v>
          </cell>
          <cell r="I950">
            <v>199539056.59999889</v>
          </cell>
          <cell r="K950">
            <v>199539056.59999889</v>
          </cell>
        </row>
        <row r="951">
          <cell r="A951">
            <v>6430</v>
          </cell>
          <cell r="B951" t="str">
            <v>Retribuc a l/p mediante sist de aportac definida</v>
          </cell>
          <cell r="C951" t="str">
            <v>LT remuneration through defined contribution systems</v>
          </cell>
          <cell r="D951">
            <v>28352739.009999901</v>
          </cell>
          <cell r="E951">
            <v>178574716.44</v>
          </cell>
          <cell r="F951">
            <v>1188196.6200000001</v>
          </cell>
          <cell r="G951">
            <v>9122880.2400000002</v>
          </cell>
          <cell r="H951">
            <v>2311480.34</v>
          </cell>
          <cell r="I951">
            <v>219550012.64999992</v>
          </cell>
          <cell r="K951">
            <v>219550012.64999992</v>
          </cell>
        </row>
        <row r="952">
          <cell r="A952">
            <v>6490</v>
          </cell>
          <cell r="B952" t="str">
            <v>Otros gastos sociales</v>
          </cell>
          <cell r="C952" t="str">
            <v>Other social expenses</v>
          </cell>
          <cell r="I952">
            <v>0</v>
          </cell>
          <cell r="K952">
            <v>0</v>
          </cell>
        </row>
        <row r="953">
          <cell r="A953" t="str">
            <v>PRVS</v>
          </cell>
          <cell r="B953" t="str">
            <v>c) Provisiones</v>
          </cell>
          <cell r="C953" t="str">
            <v>c) Provisions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6440</v>
          </cell>
          <cell r="B954" t="str">
            <v>Contribuciones anuales</v>
          </cell>
          <cell r="C954" t="str">
            <v>Annual contributions</v>
          </cell>
          <cell r="I954">
            <v>0</v>
          </cell>
          <cell r="K954">
            <v>0</v>
          </cell>
        </row>
        <row r="955">
          <cell r="A955">
            <v>6442</v>
          </cell>
          <cell r="B955" t="str">
            <v>Otros costes</v>
          </cell>
          <cell r="C955" t="str">
            <v>Other costs</v>
          </cell>
          <cell r="I955">
            <v>0</v>
          </cell>
          <cell r="K955">
            <v>0</v>
          </cell>
        </row>
        <row r="956">
          <cell r="A956">
            <v>6457</v>
          </cell>
          <cell r="B956" t="str">
            <v>Retr al pers liquid en efect basado en instrum pat</v>
          </cell>
          <cell r="C956" t="str">
            <v>Net headcount remunerations notes based on equity instruments</v>
          </cell>
          <cell r="I956">
            <v>0</v>
          </cell>
          <cell r="K956">
            <v>0</v>
          </cell>
        </row>
        <row r="957">
          <cell r="A957">
            <v>7950</v>
          </cell>
          <cell r="B957" t="str">
            <v>Exceso de prov para retribuc y otras prest al pers</v>
          </cell>
          <cell r="C957" t="str">
            <v>Excess provisions for remuneration and other headcount provisions</v>
          </cell>
          <cell r="I957">
            <v>0</v>
          </cell>
          <cell r="K957">
            <v>0</v>
          </cell>
        </row>
        <row r="958">
          <cell r="A958">
            <v>7957</v>
          </cell>
          <cell r="B958" t="str">
            <v>Exc de prov transac con pagos basados en instr pat</v>
          </cell>
          <cell r="C958" t="str">
            <v>Excess provision transaction with payments based on equity instruments</v>
          </cell>
          <cell r="I958">
            <v>0</v>
          </cell>
          <cell r="K958">
            <v>0</v>
          </cell>
        </row>
        <row r="959">
          <cell r="A959" t="str">
            <v>OGEX</v>
          </cell>
          <cell r="B959" t="str">
            <v>7. Otros gastos de explotación</v>
          </cell>
          <cell r="C959" t="str">
            <v>7. Other operating costs</v>
          </cell>
          <cell r="D959">
            <v>244785475.30000004</v>
          </cell>
          <cell r="E959">
            <v>763286300.29999995</v>
          </cell>
          <cell r="F959">
            <v>21845426.199999999</v>
          </cell>
          <cell r="G959">
            <v>427839433.4599998</v>
          </cell>
          <cell r="H959">
            <v>133361765.10999997</v>
          </cell>
          <cell r="I959">
            <v>1591118400.3699996</v>
          </cell>
          <cell r="J959">
            <v>-59987840.68</v>
          </cell>
          <cell r="K959">
            <v>1531130559.6899996</v>
          </cell>
        </row>
        <row r="960">
          <cell r="A960" t="str">
            <v>SEEX</v>
          </cell>
          <cell r="B960" t="str">
            <v>a) Servicios exteriores</v>
          </cell>
          <cell r="C960" t="str">
            <v>a) External services</v>
          </cell>
          <cell r="D960">
            <v>243089978.40000004</v>
          </cell>
          <cell r="E960">
            <v>746209214.06999993</v>
          </cell>
          <cell r="F960">
            <v>20993429.539999999</v>
          </cell>
          <cell r="G960">
            <v>391600564.99999976</v>
          </cell>
          <cell r="H960">
            <v>132715798.80999997</v>
          </cell>
          <cell r="I960">
            <v>1534608985.8199997</v>
          </cell>
          <cell r="J960">
            <v>-59987840.68</v>
          </cell>
          <cell r="K960">
            <v>1474621145.1399996</v>
          </cell>
        </row>
        <row r="961">
          <cell r="A961">
            <v>6200</v>
          </cell>
          <cell r="B961" t="str">
            <v>Gastos de investigación y desarrollo del ejercicio</v>
          </cell>
          <cell r="C961" t="str">
            <v>Research and development expenses during the period</v>
          </cell>
          <cell r="F961">
            <v>1527299.53</v>
          </cell>
          <cell r="G961">
            <v>1361780.61</v>
          </cell>
          <cell r="H961">
            <v>2746854.31</v>
          </cell>
          <cell r="I961">
            <v>5635934.4500000002</v>
          </cell>
          <cell r="J961">
            <v>-391513.36</v>
          </cell>
          <cell r="K961">
            <v>5244421.09</v>
          </cell>
        </row>
        <row r="962">
          <cell r="A962">
            <v>6210</v>
          </cell>
          <cell r="B962" t="str">
            <v>Arrendamientos y cánones</v>
          </cell>
          <cell r="C962" t="str">
            <v>Leasing and fees</v>
          </cell>
          <cell r="D962">
            <v>21407249.120000001</v>
          </cell>
          <cell r="E962">
            <v>290648650.25999999</v>
          </cell>
          <cell r="F962">
            <v>2782016.9</v>
          </cell>
          <cell r="G962">
            <v>104086779.48999999</v>
          </cell>
          <cell r="H962">
            <v>4112688.25</v>
          </cell>
          <cell r="I962">
            <v>423037384.01999998</v>
          </cell>
          <cell r="J962">
            <v>-4480547.4000000004</v>
          </cell>
          <cell r="K962">
            <v>418556836.62</v>
          </cell>
        </row>
        <row r="963">
          <cell r="A963">
            <v>6211</v>
          </cell>
          <cell r="B963" t="str">
            <v>Arrendamientos y cánones empresas del grupo</v>
          </cell>
          <cell r="C963" t="str">
            <v>Leasing and fees from group companies</v>
          </cell>
          <cell r="I963">
            <v>0</v>
          </cell>
          <cell r="K963">
            <v>0</v>
          </cell>
        </row>
        <row r="964">
          <cell r="A964">
            <v>6212</v>
          </cell>
          <cell r="B964" t="str">
            <v>Arrendamientos y cánones empresas asocidas</v>
          </cell>
          <cell r="C964" t="str">
            <v>Leasing and fees from affiliate companies</v>
          </cell>
          <cell r="I964">
            <v>0</v>
          </cell>
          <cell r="K964">
            <v>0</v>
          </cell>
        </row>
        <row r="965">
          <cell r="A965">
            <v>6220</v>
          </cell>
          <cell r="B965" t="str">
            <v>Reparaciones y conservación</v>
          </cell>
          <cell r="C965" t="str">
            <v>Repairs and maintenance</v>
          </cell>
          <cell r="F965">
            <v>12959.63</v>
          </cell>
          <cell r="G965">
            <v>1978457.26</v>
          </cell>
          <cell r="I965">
            <v>1991416.89</v>
          </cell>
          <cell r="K965">
            <v>1991416.89</v>
          </cell>
        </row>
        <row r="966">
          <cell r="A966">
            <v>6221</v>
          </cell>
          <cell r="B966" t="str">
            <v>Reparaciones y conservación empresas del grupo</v>
          </cell>
          <cell r="C966" t="str">
            <v>Repair and maintenance from group companies</v>
          </cell>
          <cell r="I966">
            <v>0</v>
          </cell>
          <cell r="K966">
            <v>0</v>
          </cell>
        </row>
        <row r="967">
          <cell r="A967">
            <v>6222</v>
          </cell>
          <cell r="B967" t="str">
            <v>Reparaciones y conservación empresas asociadas</v>
          </cell>
          <cell r="C967" t="str">
            <v>Repair and maintenance from affiliate companies</v>
          </cell>
          <cell r="I967">
            <v>0</v>
          </cell>
          <cell r="K967">
            <v>0</v>
          </cell>
        </row>
        <row r="968">
          <cell r="A968">
            <v>6230</v>
          </cell>
          <cell r="B968" t="str">
            <v>Servicios de profesionales independientes</v>
          </cell>
          <cell r="C968" t="str">
            <v>Services of independent professionals</v>
          </cell>
          <cell r="D968">
            <v>21700038.800000001</v>
          </cell>
          <cell r="E968">
            <v>134369086.26999998</v>
          </cell>
          <cell r="F968">
            <v>6280314.0499999998</v>
          </cell>
          <cell r="G968">
            <v>42159975.529999897</v>
          </cell>
          <cell r="H968">
            <v>23897223.52</v>
          </cell>
          <cell r="I968">
            <v>228406638.16999993</v>
          </cell>
          <cell r="J968">
            <v>-962647.94</v>
          </cell>
          <cell r="K968">
            <v>227443990.22999993</v>
          </cell>
        </row>
        <row r="969">
          <cell r="A969">
            <v>6240</v>
          </cell>
          <cell r="B969" t="str">
            <v>Transportes</v>
          </cell>
          <cell r="C969" t="str">
            <v>Shipping</v>
          </cell>
          <cell r="F969">
            <v>210593.04</v>
          </cell>
          <cell r="G969">
            <v>129649.82</v>
          </cell>
          <cell r="I969">
            <v>340242.86</v>
          </cell>
          <cell r="K969">
            <v>340242.86</v>
          </cell>
        </row>
        <row r="970">
          <cell r="A970">
            <v>6241</v>
          </cell>
          <cell r="B970" t="str">
            <v>Transportes empresas del grupo</v>
          </cell>
          <cell r="C970" t="str">
            <v>Shipping group companies</v>
          </cell>
          <cell r="I970">
            <v>0</v>
          </cell>
          <cell r="K970">
            <v>0</v>
          </cell>
        </row>
        <row r="971">
          <cell r="A971">
            <v>6242</v>
          </cell>
          <cell r="B971" t="str">
            <v>Transportes empresas asociadas</v>
          </cell>
          <cell r="C971" t="str">
            <v>Shipping affiliate companies</v>
          </cell>
          <cell r="I971">
            <v>0</v>
          </cell>
          <cell r="K971">
            <v>0</v>
          </cell>
        </row>
        <row r="972">
          <cell r="A972">
            <v>6250</v>
          </cell>
          <cell r="B972" t="str">
            <v>Primas de seguros</v>
          </cell>
          <cell r="C972" t="str">
            <v>Insurance premiums</v>
          </cell>
          <cell r="D972">
            <v>159822626.56</v>
          </cell>
          <cell r="E972">
            <v>35188840.170000002</v>
          </cell>
          <cell r="F972">
            <v>410643.38</v>
          </cell>
          <cell r="G972">
            <v>18868142.399999902</v>
          </cell>
          <cell r="H972">
            <v>1450008.79</v>
          </cell>
          <cell r="I972">
            <v>215740261.29999992</v>
          </cell>
          <cell r="K972">
            <v>215740261.29999992</v>
          </cell>
        </row>
        <row r="973">
          <cell r="A973">
            <v>6260</v>
          </cell>
          <cell r="B973" t="str">
            <v>Servicios bancarios y similares</v>
          </cell>
          <cell r="C973" t="str">
            <v>Bank services and similar</v>
          </cell>
          <cell r="D973">
            <v>4338705.3</v>
          </cell>
          <cell r="E973">
            <v>3193.78</v>
          </cell>
          <cell r="F973">
            <v>576316.78</v>
          </cell>
          <cell r="G973">
            <v>10576512.970000001</v>
          </cell>
          <cell r="H973">
            <v>1663293.01</v>
          </cell>
          <cell r="I973">
            <v>17158021.840000004</v>
          </cell>
          <cell r="J973">
            <v>-238616.73</v>
          </cell>
          <cell r="K973">
            <v>16919405.110000003</v>
          </cell>
        </row>
        <row r="974">
          <cell r="A974">
            <v>6270</v>
          </cell>
          <cell r="B974" t="str">
            <v>Publicidad propaganda y relaciones públicas</v>
          </cell>
          <cell r="C974" t="str">
            <v>Publicity propaganda and public relations</v>
          </cell>
          <cell r="D974">
            <v>929532.16</v>
          </cell>
          <cell r="E974">
            <v>5640673.6200000001</v>
          </cell>
          <cell r="F974">
            <v>410635.09</v>
          </cell>
          <cell r="G974">
            <v>6583955.6499999901</v>
          </cell>
          <cell r="H974">
            <v>3685050.71</v>
          </cell>
          <cell r="I974">
            <v>17249847.229999989</v>
          </cell>
          <cell r="K974">
            <v>17249847.229999989</v>
          </cell>
        </row>
        <row r="975">
          <cell r="A975">
            <v>6271</v>
          </cell>
          <cell r="B975" t="str">
            <v>Publicidad propaganda y RRPP empresas del grupo</v>
          </cell>
          <cell r="C975" t="str">
            <v>Publicity propaganda and PR group companies</v>
          </cell>
          <cell r="I975">
            <v>0</v>
          </cell>
          <cell r="K975">
            <v>0</v>
          </cell>
        </row>
        <row r="976">
          <cell r="A976">
            <v>6272</v>
          </cell>
          <cell r="B976" t="str">
            <v>Publicidad propaganda y RRPP empresas asociadas</v>
          </cell>
          <cell r="C976" t="str">
            <v>Publicity propaganda and PR affiliate companies</v>
          </cell>
          <cell r="I976">
            <v>0</v>
          </cell>
          <cell r="K976">
            <v>0</v>
          </cell>
        </row>
        <row r="977">
          <cell r="A977">
            <v>6280</v>
          </cell>
          <cell r="B977" t="str">
            <v>Suministros</v>
          </cell>
          <cell r="C977" t="str">
            <v>Supplies</v>
          </cell>
          <cell r="D977">
            <v>3545165.84</v>
          </cell>
          <cell r="E977">
            <v>36330079.549999997</v>
          </cell>
          <cell r="F977">
            <v>263290.03000000003</v>
          </cell>
          <cell r="G977">
            <v>4033961.26</v>
          </cell>
          <cell r="H977">
            <v>389429.91</v>
          </cell>
          <cell r="I977">
            <v>44561926.589999996</v>
          </cell>
          <cell r="J977">
            <v>-12378.49</v>
          </cell>
          <cell r="K977">
            <v>44549548.099999994</v>
          </cell>
        </row>
        <row r="978">
          <cell r="A978">
            <v>6281</v>
          </cell>
          <cell r="B978" t="str">
            <v>Suministros empresas del grupo</v>
          </cell>
          <cell r="C978" t="str">
            <v>Supplies group companies</v>
          </cell>
          <cell r="I978">
            <v>0</v>
          </cell>
          <cell r="K978">
            <v>0</v>
          </cell>
        </row>
        <row r="979">
          <cell r="A979">
            <v>6282</v>
          </cell>
          <cell r="B979" t="str">
            <v>Suministros empresas asociadas</v>
          </cell>
          <cell r="C979" t="str">
            <v>Supplies affiliate companies</v>
          </cell>
          <cell r="I979">
            <v>0</v>
          </cell>
          <cell r="K979">
            <v>0</v>
          </cell>
        </row>
        <row r="980">
          <cell r="A980">
            <v>6290</v>
          </cell>
          <cell r="B980" t="str">
            <v>Otros servicios</v>
          </cell>
          <cell r="C980" t="str">
            <v>Other services</v>
          </cell>
          <cell r="D980">
            <v>31346660.620000001</v>
          </cell>
          <cell r="E980">
            <v>244028690.41999999</v>
          </cell>
          <cell r="F980">
            <v>8519361.1099999994</v>
          </cell>
          <cell r="G980">
            <v>201821350.00999999</v>
          </cell>
          <cell r="H980">
            <v>94771250.309999973</v>
          </cell>
          <cell r="I980">
            <v>580487312.46999991</v>
          </cell>
          <cell r="J980">
            <v>-53902136.759999998</v>
          </cell>
          <cell r="K980">
            <v>526585175.70999992</v>
          </cell>
        </row>
        <row r="981">
          <cell r="A981">
            <v>6291</v>
          </cell>
          <cell r="B981" t="str">
            <v>Otros servicios con empresas del grupo</v>
          </cell>
          <cell r="C981" t="str">
            <v>Other services with group companies</v>
          </cell>
          <cell r="I981">
            <v>0</v>
          </cell>
          <cell r="K981">
            <v>0</v>
          </cell>
        </row>
        <row r="982">
          <cell r="A982">
            <v>6292</v>
          </cell>
          <cell r="B982" t="str">
            <v>Otros servicios con empresas asociadas</v>
          </cell>
          <cell r="C982" t="str">
            <v>Other services with affiliate companies</v>
          </cell>
          <cell r="I982">
            <v>0</v>
          </cell>
          <cell r="K982">
            <v>0</v>
          </cell>
        </row>
        <row r="983">
          <cell r="A983" t="str">
            <v>TRIB</v>
          </cell>
          <cell r="B983" t="str">
            <v>b) Tributos</v>
          </cell>
          <cell r="C983" t="str">
            <v>b) Taxes</v>
          </cell>
          <cell r="D983">
            <v>1695496.9</v>
          </cell>
          <cell r="E983">
            <v>12451565.59</v>
          </cell>
          <cell r="F983">
            <v>231017.56</v>
          </cell>
          <cell r="G983">
            <v>9654386.1699999999</v>
          </cell>
          <cell r="H983">
            <v>532139.68999999994</v>
          </cell>
          <cell r="I983">
            <v>24564605.91</v>
          </cell>
          <cell r="J983">
            <v>0</v>
          </cell>
          <cell r="K983">
            <v>24564605.91</v>
          </cell>
        </row>
        <row r="984">
          <cell r="A984">
            <v>6310</v>
          </cell>
          <cell r="B984" t="str">
            <v>Otros tributos</v>
          </cell>
          <cell r="C984" t="str">
            <v>Other taxes</v>
          </cell>
          <cell r="D984">
            <v>1695496.9</v>
          </cell>
          <cell r="E984">
            <v>12451565.59</v>
          </cell>
          <cell r="F984">
            <v>299446.7</v>
          </cell>
          <cell r="G984">
            <v>9660913.7699999996</v>
          </cell>
          <cell r="H984">
            <v>532139.68999999994</v>
          </cell>
          <cell r="I984">
            <v>24639562.650000002</v>
          </cell>
          <cell r="K984">
            <v>24639562.650000002</v>
          </cell>
        </row>
        <row r="985">
          <cell r="A985">
            <v>6341</v>
          </cell>
          <cell r="B985" t="str">
            <v>Ajustes negativos en IVA de activo corriente</v>
          </cell>
          <cell r="C985" t="str">
            <v>Negative VAT adjustments of current assets</v>
          </cell>
          <cell r="I985">
            <v>0</v>
          </cell>
          <cell r="K985">
            <v>0</v>
          </cell>
        </row>
        <row r="986">
          <cell r="A986">
            <v>6342</v>
          </cell>
          <cell r="B986" t="str">
            <v>Ajustes negativos en IVA de inversiones</v>
          </cell>
          <cell r="C986" t="str">
            <v>Negative VAT adjustments in adjustments</v>
          </cell>
          <cell r="I986">
            <v>0</v>
          </cell>
          <cell r="K986">
            <v>0</v>
          </cell>
        </row>
        <row r="987">
          <cell r="A987">
            <v>6360</v>
          </cell>
          <cell r="B987" t="str">
            <v>Devolución de impuestos</v>
          </cell>
          <cell r="C987" t="str">
            <v>Tax returns</v>
          </cell>
          <cell r="F987">
            <v>-68429.14</v>
          </cell>
          <cell r="G987">
            <v>-6527.6</v>
          </cell>
          <cell r="I987">
            <v>-74956.740000000005</v>
          </cell>
          <cell r="K987">
            <v>-74956.740000000005</v>
          </cell>
        </row>
        <row r="988">
          <cell r="A988">
            <v>6391</v>
          </cell>
          <cell r="B988" t="str">
            <v>Ajustes positivos en IVA de activo corriente</v>
          </cell>
          <cell r="C988" t="str">
            <v>Positive VAT adjustments of current assets</v>
          </cell>
          <cell r="I988">
            <v>0</v>
          </cell>
          <cell r="K988">
            <v>0</v>
          </cell>
        </row>
        <row r="989">
          <cell r="A989">
            <v>6392</v>
          </cell>
          <cell r="B989" t="str">
            <v>Ajustes positivos en IVA de inversiones</v>
          </cell>
          <cell r="C989" t="str">
            <v>Positive VAT adjustments in investments</v>
          </cell>
          <cell r="I989">
            <v>0</v>
          </cell>
          <cell r="K989">
            <v>0</v>
          </cell>
        </row>
        <row r="990">
          <cell r="A990" t="str">
            <v>PROC</v>
          </cell>
          <cell r="B990" t="str">
            <v>c) Pérdidas deterioro y variac prov operac comerci</v>
          </cell>
          <cell r="C990" t="str">
            <v>c) Losses deterioration and var provisions from commercial operations</v>
          </cell>
          <cell r="D990">
            <v>0</v>
          </cell>
          <cell r="E990">
            <v>4625520.6399999997</v>
          </cell>
          <cell r="F990">
            <v>620979.1</v>
          </cell>
          <cell r="G990">
            <v>26584482.289999999</v>
          </cell>
          <cell r="H990">
            <v>113826.61</v>
          </cell>
          <cell r="I990">
            <v>31944808.639999997</v>
          </cell>
          <cell r="J990">
            <v>0</v>
          </cell>
          <cell r="K990">
            <v>31944808.639999997</v>
          </cell>
        </row>
        <row r="991">
          <cell r="A991">
            <v>6500</v>
          </cell>
          <cell r="B991" t="str">
            <v>Pérdidas de créditos comerciales incobrables</v>
          </cell>
          <cell r="C991" t="str">
            <v>Bad debt losses</v>
          </cell>
          <cell r="E991">
            <v>4625520.6399999997</v>
          </cell>
          <cell r="F991">
            <v>620979.1</v>
          </cell>
          <cell r="G991">
            <v>16246237.640000001</v>
          </cell>
          <cell r="H991">
            <v>111210.61</v>
          </cell>
          <cell r="I991">
            <v>21603947.989999998</v>
          </cell>
          <cell r="K991">
            <v>21603947.989999998</v>
          </cell>
        </row>
        <row r="992">
          <cell r="A992">
            <v>6940</v>
          </cell>
          <cell r="B992" t="str">
            <v>Pérdidas por deterioro de cdtos por operac comerc</v>
          </cell>
          <cell r="C992" t="str">
            <v>Loss due to deterioration of credits in commercial operations</v>
          </cell>
          <cell r="I992">
            <v>0</v>
          </cell>
          <cell r="K992">
            <v>0</v>
          </cell>
        </row>
        <row r="993">
          <cell r="A993">
            <v>6954</v>
          </cell>
          <cell r="B993" t="str">
            <v>Dotación a la provisión por contratos onerosos</v>
          </cell>
          <cell r="C993" t="str">
            <v>Allowance to provisions for onerous contracts</v>
          </cell>
          <cell r="I993">
            <v>0</v>
          </cell>
          <cell r="K993">
            <v>0</v>
          </cell>
        </row>
        <row r="994">
          <cell r="A994">
            <v>6959</v>
          </cell>
          <cell r="B994" t="str">
            <v>Dotación a la provisión para otras operaciones com</v>
          </cell>
          <cell r="C994" t="str">
            <v>Provision allowance for other commercial operations</v>
          </cell>
          <cell r="G994">
            <v>10338244.65</v>
          </cell>
          <cell r="H994">
            <v>2616</v>
          </cell>
          <cell r="I994">
            <v>10340860.65</v>
          </cell>
          <cell r="K994">
            <v>10340860.65</v>
          </cell>
        </row>
        <row r="995">
          <cell r="A995">
            <v>7940</v>
          </cell>
          <cell r="B995" t="str">
            <v>Revers del deterioro de cdtos por operac comerc</v>
          </cell>
          <cell r="C995" t="str">
            <v>Reversion of credit deterioration due to commercial operations</v>
          </cell>
          <cell r="I995">
            <v>0</v>
          </cell>
          <cell r="K995">
            <v>0</v>
          </cell>
        </row>
        <row r="996">
          <cell r="A996">
            <v>7954</v>
          </cell>
          <cell r="B996" t="str">
            <v>Exceso de provisión por operaciones comerciales</v>
          </cell>
          <cell r="C996" t="str">
            <v>Excess provision for commercial operations</v>
          </cell>
          <cell r="I996">
            <v>0</v>
          </cell>
          <cell r="K996">
            <v>0</v>
          </cell>
        </row>
        <row r="997">
          <cell r="A997" t="str">
            <v>OGGC</v>
          </cell>
          <cell r="B997" t="str">
            <v>d) Otros gastos de gestión corriente</v>
          </cell>
          <cell r="C997" t="str">
            <v>d) Other current operating expenses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6510</v>
          </cell>
          <cell r="B998" t="str">
            <v>Beneficio transferido (gestor)</v>
          </cell>
          <cell r="C998" t="str">
            <v>Earnings transferred (agent)</v>
          </cell>
          <cell r="I998">
            <v>0</v>
          </cell>
          <cell r="K998">
            <v>0</v>
          </cell>
        </row>
        <row r="999">
          <cell r="A999">
            <v>6511</v>
          </cell>
          <cell r="B999" t="str">
            <v>Pérdida soportada (partícipe o asociado no gestor)</v>
          </cell>
          <cell r="C999" t="str">
            <v>Loss borne (participant or affiliate not agent)</v>
          </cell>
          <cell r="I999">
            <v>0</v>
          </cell>
          <cell r="K999">
            <v>0</v>
          </cell>
        </row>
        <row r="1000">
          <cell r="A1000">
            <v>6590</v>
          </cell>
          <cell r="B1000" t="str">
            <v>Otras pérdidas en gestión corriente</v>
          </cell>
          <cell r="C1000" t="str">
            <v>Other current operation losses</v>
          </cell>
          <cell r="I1000">
            <v>0</v>
          </cell>
          <cell r="K1000">
            <v>0</v>
          </cell>
        </row>
        <row r="1001">
          <cell r="A1001" t="str">
            <v>AMIN</v>
          </cell>
          <cell r="B1001" t="str">
            <v>8. Amortización del inmovilizado</v>
          </cell>
          <cell r="C1001" t="str">
            <v>8. Fixed asset amortization</v>
          </cell>
          <cell r="D1001">
            <v>26072064.720000003</v>
          </cell>
          <cell r="E1001">
            <v>598125252.45000005</v>
          </cell>
          <cell r="F1001">
            <v>898552.9</v>
          </cell>
          <cell r="G1001">
            <v>46341991.060000002</v>
          </cell>
          <cell r="H1001">
            <v>7605492.7000000002</v>
          </cell>
          <cell r="I1001">
            <v>679043353.83000016</v>
          </cell>
          <cell r="J1001">
            <v>-500000</v>
          </cell>
          <cell r="K1001">
            <v>678543353.83000016</v>
          </cell>
        </row>
        <row r="1002">
          <cell r="A1002" t="str">
            <v>AMII</v>
          </cell>
          <cell r="B1002" t="str">
            <v>a) Amortización del inmovilizado intangible</v>
          </cell>
          <cell r="C1002" t="str">
            <v>a) Intangible asset amortization</v>
          </cell>
          <cell r="D1002">
            <v>1386230.14</v>
          </cell>
          <cell r="E1002">
            <v>0</v>
          </cell>
          <cell r="F1002">
            <v>684700.37</v>
          </cell>
          <cell r="G1002">
            <v>3162753.46</v>
          </cell>
          <cell r="H1002">
            <v>7160297.6600000001</v>
          </cell>
          <cell r="I1002">
            <v>12393981.629999999</v>
          </cell>
          <cell r="J1002">
            <v>-500000</v>
          </cell>
          <cell r="K1002">
            <v>11893981.629999999</v>
          </cell>
        </row>
        <row r="1003">
          <cell r="A1003">
            <v>6800</v>
          </cell>
          <cell r="B1003" t="str">
            <v>Amortización investigación</v>
          </cell>
          <cell r="C1003" t="str">
            <v>Research amortization</v>
          </cell>
          <cell r="I1003">
            <v>0</v>
          </cell>
          <cell r="K1003">
            <v>0</v>
          </cell>
        </row>
        <row r="1004">
          <cell r="A1004">
            <v>6801</v>
          </cell>
          <cell r="B1004" t="str">
            <v>Amortización desarrollo</v>
          </cell>
          <cell r="C1004" t="str">
            <v>Development amortization</v>
          </cell>
          <cell r="G1004">
            <v>705634.92</v>
          </cell>
          <cell r="I1004">
            <v>705634.92</v>
          </cell>
          <cell r="K1004">
            <v>705634.92</v>
          </cell>
        </row>
        <row r="1005">
          <cell r="A1005">
            <v>6802</v>
          </cell>
          <cell r="B1005" t="str">
            <v>Amortización concesiones administrativas</v>
          </cell>
          <cell r="C1005" t="str">
            <v>Amortization administrative concessions</v>
          </cell>
          <cell r="F1005">
            <v>684700.37</v>
          </cell>
          <cell r="G1005">
            <v>2457118.54</v>
          </cell>
          <cell r="H1005">
            <v>7160297.6600000001</v>
          </cell>
          <cell r="I1005">
            <v>10302116.57</v>
          </cell>
          <cell r="J1005">
            <v>-500000</v>
          </cell>
          <cell r="K1005">
            <v>9802116.5700000003</v>
          </cell>
        </row>
        <row r="1006">
          <cell r="A1006">
            <v>6803</v>
          </cell>
          <cell r="B1006" t="str">
            <v>Amortización propiedad industrial</v>
          </cell>
          <cell r="C1006" t="str">
            <v>Amortization industrial property</v>
          </cell>
          <cell r="I1006">
            <v>0</v>
          </cell>
          <cell r="K1006">
            <v>0</v>
          </cell>
        </row>
        <row r="1007">
          <cell r="A1007">
            <v>6805</v>
          </cell>
          <cell r="B1007" t="str">
            <v>Amortización derechos de traspaso</v>
          </cell>
          <cell r="C1007" t="str">
            <v>Amortization transfer rights</v>
          </cell>
          <cell r="I1007">
            <v>0</v>
          </cell>
          <cell r="K1007">
            <v>0</v>
          </cell>
        </row>
        <row r="1008">
          <cell r="A1008">
            <v>6806</v>
          </cell>
          <cell r="B1008" t="str">
            <v>Amortización aplicaciones informáticas</v>
          </cell>
          <cell r="C1008" t="str">
            <v>Amortization computer applications</v>
          </cell>
          <cell r="I1008">
            <v>0</v>
          </cell>
          <cell r="K1008">
            <v>0</v>
          </cell>
        </row>
        <row r="1009">
          <cell r="A1009">
            <v>6808</v>
          </cell>
          <cell r="B1009" t="str">
            <v>Amortización otros activos intangibles</v>
          </cell>
          <cell r="C1009" t="str">
            <v>Amortization other intangible assets</v>
          </cell>
          <cell r="D1009">
            <v>1386230.14</v>
          </cell>
          <cell r="I1009">
            <v>1386230.14</v>
          </cell>
          <cell r="K1009">
            <v>1386230.14</v>
          </cell>
        </row>
        <row r="1010">
          <cell r="A1010">
            <v>6809</v>
          </cell>
          <cell r="B1010" t="str">
            <v>Amortiz acuerdos concesión, activos regulados</v>
          </cell>
          <cell r="C1010" t="str">
            <v>Amortization intangible assets under concession arrangements</v>
          </cell>
          <cell r="I1010">
            <v>0</v>
          </cell>
          <cell r="K1010">
            <v>0</v>
          </cell>
        </row>
        <row r="1011">
          <cell r="A1011">
            <v>8611</v>
          </cell>
          <cell r="B1011" t="str">
            <v>Dot amort inmov intang en proy - Investigación</v>
          </cell>
          <cell r="C1011" t="str">
            <v>Allow amort intangible assets in projects - Research</v>
          </cell>
          <cell r="I1011">
            <v>0</v>
          </cell>
          <cell r="K1011">
            <v>0</v>
          </cell>
        </row>
        <row r="1012">
          <cell r="A1012">
            <v>8617</v>
          </cell>
          <cell r="B1012" t="str">
            <v>Dot amort inmov intang en proy - Desarrollo</v>
          </cell>
          <cell r="C1012" t="str">
            <v>Allow amort intangible assets in projects - Development</v>
          </cell>
          <cell r="I1012">
            <v>0</v>
          </cell>
          <cell r="K1012">
            <v>0</v>
          </cell>
        </row>
        <row r="1013">
          <cell r="A1013">
            <v>8612</v>
          </cell>
          <cell r="B1013" t="str">
            <v>Dot amort inmov intang en proy - Conces administra</v>
          </cell>
          <cell r="C1013" t="str">
            <v>Allow amort intangible assets in projects – Admin concessions</v>
          </cell>
          <cell r="I1013">
            <v>0</v>
          </cell>
          <cell r="K1013">
            <v>0</v>
          </cell>
        </row>
        <row r="1014">
          <cell r="A1014">
            <v>8613</v>
          </cell>
          <cell r="B1014" t="str">
            <v>Dot amort inmov intang en proy - Ppdad industrial</v>
          </cell>
          <cell r="C1014" t="str">
            <v>Allow amort intangible assets in projects – Ind property</v>
          </cell>
          <cell r="I1014">
            <v>0</v>
          </cell>
          <cell r="K1014">
            <v>0</v>
          </cell>
        </row>
        <row r="1015">
          <cell r="A1015">
            <v>8615</v>
          </cell>
          <cell r="B1015" t="str">
            <v>Dot amort inmov intang en proy - Dchos traspaso</v>
          </cell>
          <cell r="C1015" t="str">
            <v>Allow amort intangible assets in projects – Transfer rights</v>
          </cell>
          <cell r="I1015">
            <v>0</v>
          </cell>
          <cell r="K1015">
            <v>0</v>
          </cell>
        </row>
        <row r="1016">
          <cell r="A1016">
            <v>8616</v>
          </cell>
          <cell r="B1016" t="str">
            <v>Dot amort inmov intang en proy - Aplic informátic</v>
          </cell>
          <cell r="C1016" t="str">
            <v>Allow amort intangible assets in projects – Computer applications</v>
          </cell>
          <cell r="I1016">
            <v>0</v>
          </cell>
          <cell r="K1016">
            <v>0</v>
          </cell>
        </row>
        <row r="1017">
          <cell r="A1017">
            <v>8618</v>
          </cell>
          <cell r="B1017" t="str">
            <v>Dot amort inmov intang en proy - Otros act intangi</v>
          </cell>
          <cell r="C1017" t="str">
            <v>Allow amort intangible assets in projects – Other intangible assets</v>
          </cell>
          <cell r="I1017">
            <v>0</v>
          </cell>
          <cell r="K1017">
            <v>0</v>
          </cell>
        </row>
        <row r="1018">
          <cell r="A1018" t="str">
            <v>AMIM</v>
          </cell>
          <cell r="B1018" t="str">
            <v>b) Amortización del inmovilizado material</v>
          </cell>
          <cell r="C1018" t="str">
            <v>b) Tangible asset amortization</v>
          </cell>
          <cell r="D1018">
            <v>24685834.580000002</v>
          </cell>
          <cell r="E1018">
            <v>598125252.45000005</v>
          </cell>
          <cell r="F1018">
            <v>213852.53</v>
          </cell>
          <cell r="G1018">
            <v>43179237.600000001</v>
          </cell>
          <cell r="H1018">
            <v>445195.04</v>
          </cell>
          <cell r="I1018">
            <v>666649372.20000005</v>
          </cell>
          <cell r="J1018">
            <v>0</v>
          </cell>
          <cell r="K1018">
            <v>666649372.20000005</v>
          </cell>
        </row>
        <row r="1019">
          <cell r="A1019">
            <v>6811</v>
          </cell>
          <cell r="B1019" t="str">
            <v>Amortización construcciones</v>
          </cell>
          <cell r="C1019" t="str">
            <v>Amortization constructions</v>
          </cell>
          <cell r="D1019">
            <v>1556.14</v>
          </cell>
          <cell r="E1019">
            <v>12386983.74</v>
          </cell>
          <cell r="G1019">
            <v>3473471.56</v>
          </cell>
          <cell r="I1019">
            <v>15862011.440000001</v>
          </cell>
          <cell r="K1019">
            <v>15862011.440000001</v>
          </cell>
        </row>
        <row r="1020">
          <cell r="A1020">
            <v>6812</v>
          </cell>
          <cell r="B1020" t="str">
            <v>Amortización instalaciones técnicas</v>
          </cell>
          <cell r="C1020" t="str">
            <v>Amortization technical facilities</v>
          </cell>
          <cell r="I1020">
            <v>0</v>
          </cell>
          <cell r="K1020">
            <v>0</v>
          </cell>
        </row>
        <row r="1021">
          <cell r="A1021">
            <v>6813</v>
          </cell>
          <cell r="B1021" t="str">
            <v>Amortización maquinaria</v>
          </cell>
          <cell r="C1021" t="str">
            <v>Amortization machinery</v>
          </cell>
          <cell r="D1021">
            <v>11653804.060000001</v>
          </cell>
          <cell r="E1021">
            <v>585735672.5</v>
          </cell>
          <cell r="F1021">
            <v>1449.36</v>
          </cell>
          <cell r="G1021">
            <v>22500345.760000002</v>
          </cell>
          <cell r="H1021">
            <v>1767.49</v>
          </cell>
          <cell r="I1021">
            <v>619893039.16999996</v>
          </cell>
          <cell r="K1021">
            <v>619893039.16999996</v>
          </cell>
        </row>
        <row r="1022">
          <cell r="A1022">
            <v>6814</v>
          </cell>
          <cell r="B1022" t="str">
            <v>Amortización utillaje</v>
          </cell>
          <cell r="C1022" t="str">
            <v>Amortization tools</v>
          </cell>
          <cell r="I1022">
            <v>0</v>
          </cell>
          <cell r="K1022">
            <v>0</v>
          </cell>
        </row>
        <row r="1023">
          <cell r="A1023">
            <v>6815</v>
          </cell>
          <cell r="B1023" t="str">
            <v>Amortización otras instalaciones</v>
          </cell>
          <cell r="C1023" t="str">
            <v>Amortization other facilities</v>
          </cell>
          <cell r="G1023">
            <v>951031.63</v>
          </cell>
          <cell r="I1023">
            <v>951031.63</v>
          </cell>
          <cell r="K1023">
            <v>951031.63</v>
          </cell>
        </row>
        <row r="1024">
          <cell r="A1024">
            <v>6816</v>
          </cell>
          <cell r="B1024" t="str">
            <v>Amortización mobiliario</v>
          </cell>
          <cell r="C1024" t="str">
            <v>Amortization Furniture</v>
          </cell>
          <cell r="I1024">
            <v>0</v>
          </cell>
          <cell r="K1024">
            <v>0</v>
          </cell>
        </row>
        <row r="1025">
          <cell r="A1025">
            <v>6817</v>
          </cell>
          <cell r="B1025" t="str">
            <v>Amortización equipos para procesos de información</v>
          </cell>
          <cell r="C1025" t="str">
            <v>Amortization information processing equipment</v>
          </cell>
          <cell r="I1025">
            <v>0</v>
          </cell>
          <cell r="K1025">
            <v>0</v>
          </cell>
        </row>
        <row r="1026">
          <cell r="A1026">
            <v>6818</v>
          </cell>
          <cell r="B1026" t="str">
            <v>Amortización elementos de transporte</v>
          </cell>
          <cell r="C1026" t="str">
            <v>Amortization shipping elements</v>
          </cell>
          <cell r="I1026">
            <v>0</v>
          </cell>
          <cell r="K1026">
            <v>0</v>
          </cell>
        </row>
        <row r="1027">
          <cell r="A1027">
            <v>6819</v>
          </cell>
          <cell r="B1027" t="str">
            <v>Amortización otro inmovilizado material</v>
          </cell>
          <cell r="C1027" t="str">
            <v>Amortization other tangible assets</v>
          </cell>
          <cell r="D1027">
            <v>13030474.380000001</v>
          </cell>
          <cell r="E1027">
            <v>2596.21</v>
          </cell>
          <cell r="F1027">
            <v>212403.17</v>
          </cell>
          <cell r="G1027">
            <v>16254388.65</v>
          </cell>
          <cell r="H1027">
            <v>443427.55</v>
          </cell>
          <cell r="I1027">
            <v>29943289.960000005</v>
          </cell>
          <cell r="K1027">
            <v>29943289.960000005</v>
          </cell>
        </row>
        <row r="1028">
          <cell r="A1028">
            <v>6820</v>
          </cell>
          <cell r="B1028" t="str">
            <v>Amortización inmuebles para arrendamientos</v>
          </cell>
          <cell r="C1028" t="str">
            <v>Amortization property for letting</v>
          </cell>
          <cell r="I1028">
            <v>0</v>
          </cell>
          <cell r="K1028">
            <v>0</v>
          </cell>
        </row>
        <row r="1029">
          <cell r="A1029">
            <v>8461</v>
          </cell>
          <cell r="B1029" t="str">
            <v>Dot amort inm mat en proy - Construcciones</v>
          </cell>
          <cell r="C1029" t="str">
            <v>Allow amort tangible assets in projects - Constructions</v>
          </cell>
          <cell r="I1029">
            <v>0</v>
          </cell>
          <cell r="K1029">
            <v>0</v>
          </cell>
        </row>
        <row r="1030">
          <cell r="A1030">
            <v>8462</v>
          </cell>
          <cell r="B1030" t="str">
            <v>Dot amort inm mat en proy - Intalac técnicas</v>
          </cell>
          <cell r="C1030" t="str">
            <v>Allow amort tangible assets in projects – Technical facilities</v>
          </cell>
          <cell r="I1030">
            <v>0</v>
          </cell>
          <cell r="K1030">
            <v>0</v>
          </cell>
        </row>
        <row r="1031">
          <cell r="A1031">
            <v>8463</v>
          </cell>
          <cell r="B1031" t="str">
            <v>Dot amort inm mat en proy - Maquinaria</v>
          </cell>
          <cell r="C1031" t="str">
            <v>Allow amort tangible assets in projects - Machinery</v>
          </cell>
          <cell r="I1031">
            <v>0</v>
          </cell>
          <cell r="K1031">
            <v>0</v>
          </cell>
        </row>
        <row r="1032">
          <cell r="A1032">
            <v>8464</v>
          </cell>
          <cell r="B1032" t="str">
            <v>Dot amort inm mat en proy - Utillaje</v>
          </cell>
          <cell r="C1032" t="str">
            <v>Allow amort tangible assets in projects - Tools</v>
          </cell>
          <cell r="I1032">
            <v>0</v>
          </cell>
          <cell r="K1032">
            <v>0</v>
          </cell>
        </row>
        <row r="1033">
          <cell r="A1033">
            <v>8465</v>
          </cell>
          <cell r="B1033" t="str">
            <v>Dot amort inm mat en proy - Otras instalaciones</v>
          </cell>
          <cell r="C1033" t="str">
            <v>Allow amort tangible assets in projects – Other facilities</v>
          </cell>
          <cell r="I1033">
            <v>0</v>
          </cell>
          <cell r="K1033">
            <v>0</v>
          </cell>
        </row>
        <row r="1034">
          <cell r="A1034">
            <v>8466</v>
          </cell>
          <cell r="B1034" t="str">
            <v>Dot amort inm mat en proy - Mobiliario</v>
          </cell>
          <cell r="C1034" t="str">
            <v>Allow amort tangible assets in projects - Furniture</v>
          </cell>
          <cell r="I1034">
            <v>0</v>
          </cell>
          <cell r="K1034">
            <v>0</v>
          </cell>
        </row>
        <row r="1035">
          <cell r="A1035">
            <v>8467</v>
          </cell>
          <cell r="B1035" t="str">
            <v>Dot amort inm mat en proy - Eq proc informac</v>
          </cell>
          <cell r="C1035" t="str">
            <v>Allow amort tangible assets in projects – Computer equipment</v>
          </cell>
          <cell r="I1035">
            <v>0</v>
          </cell>
          <cell r="K1035">
            <v>0</v>
          </cell>
        </row>
        <row r="1036">
          <cell r="A1036">
            <v>8468</v>
          </cell>
          <cell r="B1036" t="str">
            <v>Dot amort inm mat en proy - Elementos transporte</v>
          </cell>
          <cell r="C1036" t="str">
            <v>Allow amort tangible assets in projects – Shipping elements</v>
          </cell>
          <cell r="I1036">
            <v>0</v>
          </cell>
          <cell r="K1036">
            <v>0</v>
          </cell>
        </row>
        <row r="1037">
          <cell r="A1037">
            <v>8469</v>
          </cell>
          <cell r="B1037" t="str">
            <v>Dot amort inm mat en proy - Otro inmov material</v>
          </cell>
          <cell r="C1037" t="str">
            <v>Allow amort tangible assets in projects – Other tangible assets</v>
          </cell>
          <cell r="I1037">
            <v>0</v>
          </cell>
          <cell r="K1037">
            <v>0</v>
          </cell>
        </row>
        <row r="1038">
          <cell r="A1038" t="str">
            <v>IMSI</v>
          </cell>
          <cell r="B1038" t="str">
            <v>9. Imputac de subvenc de inmov no financ y otras</v>
          </cell>
          <cell r="C1038" t="str">
            <v>9. Non financial and other asset subsidy charges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>
            <v>7460</v>
          </cell>
          <cell r="B1039" t="str">
            <v>Subv donac y legados de capital transf al rdo ejer</v>
          </cell>
          <cell r="C1039" t="str">
            <v>Subsidy donation and legacy of capital transferred to year income</v>
          </cell>
          <cell r="I1039">
            <v>0</v>
          </cell>
          <cell r="K1039">
            <v>0</v>
          </cell>
        </row>
        <row r="1040">
          <cell r="A1040" t="str">
            <v>EXPR</v>
          </cell>
          <cell r="B1040" t="str">
            <v>10. Excesos de provisiones</v>
          </cell>
          <cell r="C1040" t="str">
            <v>10. Excess provisions</v>
          </cell>
          <cell r="D1040">
            <v>8900</v>
          </cell>
          <cell r="E1040">
            <v>13002822.65</v>
          </cell>
          <cell r="F1040">
            <v>6234963.02999999</v>
          </cell>
          <cell r="G1040">
            <v>37524982.829999901</v>
          </cell>
          <cell r="H1040">
            <v>12744962.460000001</v>
          </cell>
          <cell r="I1040">
            <v>69516630.969999894</v>
          </cell>
          <cell r="J1040">
            <v>0</v>
          </cell>
          <cell r="K1040">
            <v>69516630.969999894</v>
          </cell>
        </row>
        <row r="1041">
          <cell r="A1041">
            <v>7951</v>
          </cell>
          <cell r="B1041" t="str">
            <v>Exceso de provisión para impuestos</v>
          </cell>
          <cell r="C1041" t="str">
            <v>Excess provisions for taxes</v>
          </cell>
          <cell r="I1041">
            <v>0</v>
          </cell>
          <cell r="K1041">
            <v>0</v>
          </cell>
        </row>
        <row r="1042">
          <cell r="A1042">
            <v>7952</v>
          </cell>
          <cell r="B1042" t="str">
            <v>Exceso de provisión para otras responsabilidades</v>
          </cell>
          <cell r="C1042" t="str">
            <v>Excess provisions for other liabilities</v>
          </cell>
          <cell r="D1042">
            <v>8900</v>
          </cell>
          <cell r="E1042">
            <v>13002822.65</v>
          </cell>
          <cell r="F1042">
            <v>6234963.02999999</v>
          </cell>
          <cell r="G1042">
            <v>37524982.829999901</v>
          </cell>
          <cell r="H1042">
            <v>12744962.460000001</v>
          </cell>
          <cell r="I1042">
            <v>69516630.969999894</v>
          </cell>
          <cell r="K1042">
            <v>69516630.969999894</v>
          </cell>
        </row>
        <row r="1043">
          <cell r="A1043">
            <v>7955</v>
          </cell>
          <cell r="B1043" t="str">
            <v>Exceso de provisión para actuaciones medioambienta</v>
          </cell>
          <cell r="C1043" t="str">
            <v>Excess provisions for environmental actions</v>
          </cell>
          <cell r="I1043">
            <v>0</v>
          </cell>
          <cell r="K1043">
            <v>0</v>
          </cell>
        </row>
        <row r="1044">
          <cell r="A1044">
            <v>7956</v>
          </cell>
          <cell r="B1044" t="str">
            <v>Exceso de provisión para reestructuraciones</v>
          </cell>
          <cell r="C1044" t="str">
            <v>Excess provisions for restructurings</v>
          </cell>
          <cell r="I1044">
            <v>0</v>
          </cell>
          <cell r="K1044">
            <v>0</v>
          </cell>
        </row>
        <row r="1045">
          <cell r="A1045" t="str">
            <v>RENI</v>
          </cell>
          <cell r="B1045" t="str">
            <v>11. Deterioro y rtdo por enajenac del inmovilizado</v>
          </cell>
          <cell r="C1045" t="str">
            <v>11. Deterioration and income from asset sales</v>
          </cell>
          <cell r="D1045">
            <v>86860.84</v>
          </cell>
          <cell r="E1045">
            <v>21114744.32</v>
          </cell>
          <cell r="F1045">
            <v>2566.7399999999998</v>
          </cell>
          <cell r="G1045">
            <v>4735347.8499999996</v>
          </cell>
          <cell r="H1045">
            <v>14352.31</v>
          </cell>
          <cell r="I1045">
            <v>25953872.059999999</v>
          </cell>
          <cell r="J1045">
            <v>0</v>
          </cell>
          <cell r="K1045">
            <v>25953872.059999999</v>
          </cell>
        </row>
        <row r="1046">
          <cell r="A1046" t="str">
            <v>DEPE</v>
          </cell>
          <cell r="B1046" t="str">
            <v>a) Deterioros y pérdidas</v>
          </cell>
          <cell r="C1046" t="str">
            <v>a) Deterioration and losses</v>
          </cell>
          <cell r="D1046">
            <v>0</v>
          </cell>
          <cell r="E1046">
            <v>0</v>
          </cell>
          <cell r="F1046">
            <v>0</v>
          </cell>
          <cell r="G1046">
            <v>-102584.3</v>
          </cell>
          <cell r="H1046">
            <v>0</v>
          </cell>
          <cell r="I1046">
            <v>-102584.3</v>
          </cell>
          <cell r="J1046">
            <v>0</v>
          </cell>
          <cell r="K1046">
            <v>-102584.3</v>
          </cell>
        </row>
        <row r="1047">
          <cell r="A1047">
            <v>6900</v>
          </cell>
          <cell r="B1047" t="str">
            <v>Pérd deterioro de investigación</v>
          </cell>
          <cell r="C1047" t="str">
            <v>Losses in research deterioration</v>
          </cell>
          <cell r="I1047">
            <v>0</v>
          </cell>
          <cell r="K1047">
            <v>0</v>
          </cell>
        </row>
        <row r="1048">
          <cell r="A1048">
            <v>6901</v>
          </cell>
          <cell r="B1048" t="str">
            <v>Pérd deterioro de desarrollo</v>
          </cell>
          <cell r="C1048" t="str">
            <v>Losses in development deterioration</v>
          </cell>
          <cell r="I1048">
            <v>0</v>
          </cell>
          <cell r="K1048">
            <v>0</v>
          </cell>
        </row>
        <row r="1049">
          <cell r="A1049">
            <v>6902</v>
          </cell>
          <cell r="B1049" t="str">
            <v>Pérd deterioro de las concesiones administrativas</v>
          </cell>
          <cell r="C1049" t="str">
            <v>Loss deterioration of administrative concessions</v>
          </cell>
          <cell r="I1049">
            <v>0</v>
          </cell>
          <cell r="K1049">
            <v>0</v>
          </cell>
        </row>
        <row r="1050">
          <cell r="A1050">
            <v>6903</v>
          </cell>
          <cell r="B1050" t="str">
            <v>Pérd deterioro de la propiedad industrial</v>
          </cell>
          <cell r="C1050" t="str">
            <v>Loss deterioration of industrial property</v>
          </cell>
          <cell r="I1050">
            <v>0</v>
          </cell>
          <cell r="K1050">
            <v>0</v>
          </cell>
        </row>
        <row r="1051">
          <cell r="A1051">
            <v>6904</v>
          </cell>
          <cell r="B1051" t="str">
            <v>Pérd deterioro del fondo de comercio</v>
          </cell>
          <cell r="C1051" t="str">
            <v>Loss deterioration of goodwill</v>
          </cell>
          <cell r="I1051">
            <v>0</v>
          </cell>
          <cell r="K1051">
            <v>0</v>
          </cell>
        </row>
        <row r="1052">
          <cell r="A1052">
            <v>6905</v>
          </cell>
          <cell r="B1052" t="str">
            <v>Pérd deterioro de los derechos de traspaso</v>
          </cell>
          <cell r="C1052" t="str">
            <v>Loss deterioration of transfer rights</v>
          </cell>
          <cell r="I1052">
            <v>0</v>
          </cell>
          <cell r="K1052">
            <v>0</v>
          </cell>
        </row>
        <row r="1053">
          <cell r="A1053">
            <v>6906</v>
          </cell>
          <cell r="B1053" t="str">
            <v>Pérd deterioro de las aplicaciones informáticas</v>
          </cell>
          <cell r="C1053" t="str">
            <v>Loss deterioration of computer applications</v>
          </cell>
          <cell r="I1053">
            <v>0</v>
          </cell>
          <cell r="K1053">
            <v>0</v>
          </cell>
        </row>
        <row r="1054">
          <cell r="A1054">
            <v>6908</v>
          </cell>
          <cell r="B1054" t="str">
            <v>Pérd deterioro de otros inmovilizado intangible</v>
          </cell>
          <cell r="C1054" t="str">
            <v>Loss deterioration of other intangible assets</v>
          </cell>
          <cell r="I1054">
            <v>0</v>
          </cell>
          <cell r="K1054">
            <v>0</v>
          </cell>
        </row>
        <row r="1055">
          <cell r="A1055">
            <v>6909</v>
          </cell>
          <cell r="B1055" t="str">
            <v>Pérd deterioro acuerdos conces, act regulados</v>
          </cell>
          <cell r="C1055" t="str">
            <v>Impairment losses intangible assets under concession arrangements</v>
          </cell>
          <cell r="I1055">
            <v>0</v>
          </cell>
          <cell r="K1055">
            <v>0</v>
          </cell>
        </row>
        <row r="1056">
          <cell r="A1056">
            <v>6910</v>
          </cell>
          <cell r="B1056" t="str">
            <v>Pérd deterioro de terrenos y bienes naturales</v>
          </cell>
          <cell r="C1056" t="str">
            <v>Loss deterioration of lands and natural assets</v>
          </cell>
          <cell r="I1056">
            <v>0</v>
          </cell>
          <cell r="K1056">
            <v>0</v>
          </cell>
        </row>
        <row r="1057">
          <cell r="A1057">
            <v>6911</v>
          </cell>
          <cell r="B1057" t="str">
            <v>Pérd deterioro de construcciones</v>
          </cell>
          <cell r="C1057" t="str">
            <v>Loss deterioration of constructions</v>
          </cell>
          <cell r="I1057">
            <v>0</v>
          </cell>
          <cell r="K1057">
            <v>0</v>
          </cell>
        </row>
        <row r="1058">
          <cell r="A1058">
            <v>6912</v>
          </cell>
          <cell r="B1058" t="str">
            <v>Pérd deterioro de instalaciones técnicas</v>
          </cell>
          <cell r="C1058" t="str">
            <v>Loss deterioration of technical facilities</v>
          </cell>
          <cell r="I1058">
            <v>0</v>
          </cell>
          <cell r="K1058">
            <v>0</v>
          </cell>
        </row>
        <row r="1059">
          <cell r="A1059">
            <v>6913</v>
          </cell>
          <cell r="B1059" t="str">
            <v>Pérd deterioro de maquinaria</v>
          </cell>
          <cell r="C1059" t="str">
            <v>Loss deterioration of machinery</v>
          </cell>
          <cell r="I1059">
            <v>0</v>
          </cell>
          <cell r="K1059">
            <v>0</v>
          </cell>
        </row>
        <row r="1060">
          <cell r="A1060">
            <v>6914</v>
          </cell>
          <cell r="B1060" t="str">
            <v>Pérd deterioro de utillaje</v>
          </cell>
          <cell r="C1060" t="str">
            <v>Loss deterioration of tools</v>
          </cell>
          <cell r="I1060">
            <v>0</v>
          </cell>
          <cell r="K1060">
            <v>0</v>
          </cell>
        </row>
        <row r="1061">
          <cell r="A1061">
            <v>6915</v>
          </cell>
          <cell r="B1061" t="str">
            <v>Pérd deterioro de otras instalaciones</v>
          </cell>
          <cell r="C1061" t="str">
            <v>Loss deterioration of other facilities</v>
          </cell>
          <cell r="I1061">
            <v>0</v>
          </cell>
          <cell r="K1061">
            <v>0</v>
          </cell>
        </row>
        <row r="1062">
          <cell r="A1062">
            <v>6916</v>
          </cell>
          <cell r="B1062" t="str">
            <v>Pérd deterioro de mobiliario</v>
          </cell>
          <cell r="C1062" t="str">
            <v>Loss deterioration of furniture</v>
          </cell>
          <cell r="I1062">
            <v>0</v>
          </cell>
          <cell r="K1062">
            <v>0</v>
          </cell>
        </row>
        <row r="1063">
          <cell r="A1063">
            <v>6917</v>
          </cell>
          <cell r="B1063" t="str">
            <v>Pérd deterioro de equipos para procesos de inform</v>
          </cell>
          <cell r="C1063" t="str">
            <v>Loss deterioration of computer equipment</v>
          </cell>
          <cell r="I1063">
            <v>0</v>
          </cell>
          <cell r="K1063">
            <v>0</v>
          </cell>
        </row>
        <row r="1064">
          <cell r="A1064">
            <v>6918</v>
          </cell>
          <cell r="B1064" t="str">
            <v>Pérd deterioro de elementos de transporte</v>
          </cell>
          <cell r="C1064" t="str">
            <v>Loss deterioration of shipping elements</v>
          </cell>
          <cell r="I1064">
            <v>0</v>
          </cell>
          <cell r="K1064">
            <v>0</v>
          </cell>
        </row>
        <row r="1065">
          <cell r="A1065">
            <v>6919</v>
          </cell>
          <cell r="B1065" t="str">
            <v>Pérd deterioro de otro inmovilizado material</v>
          </cell>
          <cell r="C1065" t="str">
            <v>Loss deterioration of other tangible assets</v>
          </cell>
          <cell r="I1065">
            <v>0</v>
          </cell>
          <cell r="K1065">
            <v>0</v>
          </cell>
        </row>
        <row r="1066">
          <cell r="A1066">
            <v>6920</v>
          </cell>
          <cell r="B1066" t="str">
            <v>Pérd det terrenos y bienes naturales (inv inmob)</v>
          </cell>
          <cell r="C1066" t="str">
            <v>Loss deterioration of land and natural assets (fixed asset inv)</v>
          </cell>
          <cell r="I1066">
            <v>0</v>
          </cell>
          <cell r="K1066">
            <v>0</v>
          </cell>
        </row>
        <row r="1067">
          <cell r="A1067">
            <v>6921</v>
          </cell>
          <cell r="B1067" t="str">
            <v>Pérd det de construcciones (inv inmobiliarias)</v>
          </cell>
          <cell r="C1067" t="str">
            <v>Loss deterioration of constructions (fixed asset inv)</v>
          </cell>
          <cell r="I1067">
            <v>0</v>
          </cell>
          <cell r="K1067">
            <v>0</v>
          </cell>
        </row>
        <row r="1068">
          <cell r="A1068">
            <v>7900</v>
          </cell>
          <cell r="B1068" t="str">
            <v>Reversión deterioro de investigación</v>
          </cell>
          <cell r="C1068" t="str">
            <v>Reversion deterioration research</v>
          </cell>
          <cell r="I1068">
            <v>0</v>
          </cell>
          <cell r="K1068">
            <v>0</v>
          </cell>
        </row>
        <row r="1069">
          <cell r="A1069">
            <v>7901</v>
          </cell>
          <cell r="B1069" t="str">
            <v>Reversión deterioro de desarrollo</v>
          </cell>
          <cell r="C1069" t="str">
            <v>Reversion deterioration development</v>
          </cell>
          <cell r="I1069">
            <v>0</v>
          </cell>
          <cell r="K1069">
            <v>0</v>
          </cell>
        </row>
        <row r="1070">
          <cell r="A1070">
            <v>7902</v>
          </cell>
          <cell r="B1070" t="str">
            <v>Reversión deterioro concesiones administrativas</v>
          </cell>
          <cell r="C1070" t="str">
            <v>Reversion deterioration of administrative concessions</v>
          </cell>
          <cell r="I1070">
            <v>0</v>
          </cell>
          <cell r="K1070">
            <v>0</v>
          </cell>
        </row>
        <row r="1071">
          <cell r="A1071">
            <v>7903</v>
          </cell>
          <cell r="B1071" t="str">
            <v>Reversión deterioro propiedad industrial</v>
          </cell>
          <cell r="C1071" t="str">
            <v>Reversion deterioration of industrial property</v>
          </cell>
          <cell r="I1071">
            <v>0</v>
          </cell>
          <cell r="K1071">
            <v>0</v>
          </cell>
        </row>
        <row r="1072">
          <cell r="A1072">
            <v>7904</v>
          </cell>
          <cell r="B1072" t="str">
            <v>Reversión deterioro fondo de comercio</v>
          </cell>
          <cell r="C1072" t="str">
            <v>Reversion deterioration of goodwill</v>
          </cell>
          <cell r="I1072">
            <v>0</v>
          </cell>
          <cell r="K1072">
            <v>0</v>
          </cell>
        </row>
        <row r="1073">
          <cell r="A1073">
            <v>7905</v>
          </cell>
          <cell r="B1073" t="str">
            <v>Reversión deterioro derechos de traspaso</v>
          </cell>
          <cell r="C1073" t="str">
            <v>Reversion deterioration of transfer rights</v>
          </cell>
          <cell r="I1073">
            <v>0</v>
          </cell>
          <cell r="K1073">
            <v>0</v>
          </cell>
        </row>
        <row r="1074">
          <cell r="A1074">
            <v>7906</v>
          </cell>
          <cell r="B1074" t="str">
            <v>Reversión deterioro aplicaciones informáticas</v>
          </cell>
          <cell r="C1074" t="str">
            <v>Reversion deterioration of computer applications</v>
          </cell>
          <cell r="I1074">
            <v>0</v>
          </cell>
          <cell r="K1074">
            <v>0</v>
          </cell>
        </row>
        <row r="1075">
          <cell r="A1075">
            <v>7908</v>
          </cell>
          <cell r="B1075" t="str">
            <v>Reversión deterioro otro inmovilizado intangible</v>
          </cell>
          <cell r="C1075" t="str">
            <v>Reversion deterioration of other intangible assets</v>
          </cell>
          <cell r="I1075">
            <v>0</v>
          </cell>
          <cell r="K1075">
            <v>0</v>
          </cell>
        </row>
        <row r="1076">
          <cell r="A1076">
            <v>7909</v>
          </cell>
          <cell r="B1076" t="str">
            <v>Revers deter acuerdos conces, act regulados</v>
          </cell>
          <cell r="C1076" t="str">
            <v>Reversal impairment losses intangible assets under concession arrangements</v>
          </cell>
          <cell r="I1076">
            <v>0</v>
          </cell>
          <cell r="K1076">
            <v>0</v>
          </cell>
        </row>
        <row r="1077">
          <cell r="A1077">
            <v>7910</v>
          </cell>
          <cell r="B1077" t="str">
            <v>Reversión deterioro terrenos y bienes naturales</v>
          </cell>
          <cell r="C1077" t="str">
            <v>Reversion deterioration of lands and natural assets</v>
          </cell>
          <cell r="I1077">
            <v>0</v>
          </cell>
          <cell r="K1077">
            <v>0</v>
          </cell>
        </row>
        <row r="1078">
          <cell r="A1078">
            <v>7911</v>
          </cell>
          <cell r="B1078" t="str">
            <v>Reversión deterioro  construcciones</v>
          </cell>
          <cell r="C1078" t="str">
            <v>Reversion deterioration constructions</v>
          </cell>
          <cell r="I1078">
            <v>0</v>
          </cell>
          <cell r="K1078">
            <v>0</v>
          </cell>
        </row>
        <row r="1079">
          <cell r="A1079">
            <v>7912</v>
          </cell>
          <cell r="B1079" t="str">
            <v>Reversión deterioro instalaciones técnicas</v>
          </cell>
          <cell r="C1079" t="str">
            <v>Reversion deterioration of technical facilities</v>
          </cell>
          <cell r="G1079">
            <v>102584.3</v>
          </cell>
          <cell r="I1079">
            <v>102584.3</v>
          </cell>
          <cell r="K1079">
            <v>102584.3</v>
          </cell>
        </row>
        <row r="1080">
          <cell r="A1080">
            <v>7913</v>
          </cell>
          <cell r="B1080" t="str">
            <v>Reversión deterioro maquinaria</v>
          </cell>
          <cell r="C1080" t="str">
            <v>Reversion deterioration machinery</v>
          </cell>
          <cell r="I1080">
            <v>0</v>
          </cell>
          <cell r="K1080">
            <v>0</v>
          </cell>
        </row>
        <row r="1081">
          <cell r="A1081">
            <v>7914</v>
          </cell>
          <cell r="B1081" t="str">
            <v>Reversión deterioro utillaje</v>
          </cell>
          <cell r="C1081" t="str">
            <v>Reversion deterioration tools</v>
          </cell>
          <cell r="I1081">
            <v>0</v>
          </cell>
          <cell r="K1081">
            <v>0</v>
          </cell>
        </row>
        <row r="1082">
          <cell r="A1082">
            <v>7915</v>
          </cell>
          <cell r="B1082" t="str">
            <v>Reversión deterioro otras instalaciones</v>
          </cell>
          <cell r="C1082" t="str">
            <v>Reversion deterioration of other facilities</v>
          </cell>
          <cell r="I1082">
            <v>0</v>
          </cell>
          <cell r="K1082">
            <v>0</v>
          </cell>
        </row>
        <row r="1083">
          <cell r="A1083">
            <v>7916</v>
          </cell>
          <cell r="B1083" t="str">
            <v>Reversión deterioro mobiliario</v>
          </cell>
          <cell r="C1083" t="str">
            <v>Reversion deterioration furniture</v>
          </cell>
          <cell r="I1083">
            <v>0</v>
          </cell>
          <cell r="K1083">
            <v>0</v>
          </cell>
        </row>
        <row r="1084">
          <cell r="A1084">
            <v>7917</v>
          </cell>
          <cell r="B1084" t="str">
            <v>Reversión deterioro equipos para proc de informac</v>
          </cell>
          <cell r="C1084" t="str">
            <v>Reversion deterioration computer equipment</v>
          </cell>
          <cell r="I1084">
            <v>0</v>
          </cell>
          <cell r="K1084">
            <v>0</v>
          </cell>
        </row>
        <row r="1085">
          <cell r="A1085">
            <v>7918</v>
          </cell>
          <cell r="B1085" t="str">
            <v>Reversión deterioro elementos de transporte</v>
          </cell>
          <cell r="C1085" t="str">
            <v>Reversion deterioration of shipping elements</v>
          </cell>
          <cell r="I1085">
            <v>0</v>
          </cell>
          <cell r="K1085">
            <v>0</v>
          </cell>
        </row>
        <row r="1086">
          <cell r="A1086">
            <v>7919</v>
          </cell>
          <cell r="B1086" t="str">
            <v>Reversión deterioro otro inmovilizado material</v>
          </cell>
          <cell r="C1086" t="str">
            <v>Reversion deterioration of other tangible assets</v>
          </cell>
          <cell r="I1086">
            <v>0</v>
          </cell>
          <cell r="K1086">
            <v>0</v>
          </cell>
        </row>
        <row r="1087">
          <cell r="A1087">
            <v>7920</v>
          </cell>
          <cell r="B1087" t="str">
            <v>Rev deterioro terrenos y bs naturales (inv inmob)</v>
          </cell>
          <cell r="C1087" t="str">
            <v>Rev deterioration land and natural assets (fixed asset inv)</v>
          </cell>
          <cell r="I1087">
            <v>0</v>
          </cell>
          <cell r="K1087">
            <v>0</v>
          </cell>
        </row>
        <row r="1088">
          <cell r="A1088">
            <v>7921</v>
          </cell>
          <cell r="B1088" t="str">
            <v>Rev deterioro construcciones (inv inmobiliarias)</v>
          </cell>
          <cell r="C1088" t="str">
            <v>Rev deterioration constructions (Property inv)</v>
          </cell>
          <cell r="I1088">
            <v>0</v>
          </cell>
          <cell r="K1088">
            <v>0</v>
          </cell>
        </row>
        <row r="1089">
          <cell r="A1089">
            <v>8770</v>
          </cell>
          <cell r="B1089" t="str">
            <v>Rev det investigación (inm proy)</v>
          </cell>
          <cell r="C1089" t="str">
            <v>Rev det research (project assets)</v>
          </cell>
          <cell r="I1089">
            <v>0</v>
          </cell>
          <cell r="K1089">
            <v>0</v>
          </cell>
        </row>
        <row r="1090">
          <cell r="A1090">
            <v>8771</v>
          </cell>
          <cell r="B1090" t="str">
            <v>Rev det desarrollo (inm proy)</v>
          </cell>
          <cell r="C1090" t="str">
            <v>Rev det development (project assets)</v>
          </cell>
          <cell r="I1090">
            <v>0</v>
          </cell>
          <cell r="K1090">
            <v>0</v>
          </cell>
        </row>
        <row r="1091">
          <cell r="A1091">
            <v>8772</v>
          </cell>
          <cell r="B1091" t="str">
            <v>Rev det conces administrativas (inm proy)</v>
          </cell>
          <cell r="C1091" t="str">
            <v>Rev det administrative concessions (project assets)</v>
          </cell>
          <cell r="I1091">
            <v>0</v>
          </cell>
          <cell r="K1091">
            <v>0</v>
          </cell>
        </row>
        <row r="1092">
          <cell r="A1092">
            <v>8773</v>
          </cell>
          <cell r="B1092" t="str">
            <v>Rev det ppdad industrial (inm proy)</v>
          </cell>
          <cell r="C1092" t="str">
            <v>Rev det industrial property (project assets)</v>
          </cell>
          <cell r="I1092">
            <v>0</v>
          </cell>
          <cell r="K1092">
            <v>0</v>
          </cell>
        </row>
        <row r="1093">
          <cell r="A1093">
            <v>8774</v>
          </cell>
          <cell r="B1093" t="str">
            <v>Rev det fondo de comercio (inm proy)</v>
          </cell>
          <cell r="C1093" t="str">
            <v>Rev det goodwill (project assets)</v>
          </cell>
          <cell r="I1093">
            <v>0</v>
          </cell>
          <cell r="K1093">
            <v>0</v>
          </cell>
        </row>
        <row r="1094">
          <cell r="A1094">
            <v>8775</v>
          </cell>
          <cell r="B1094" t="str">
            <v>Rev det derechos de traspaso (inm proy)</v>
          </cell>
          <cell r="C1094" t="str">
            <v>Rev det transfer rights (project assets)</v>
          </cell>
          <cell r="I1094">
            <v>0</v>
          </cell>
          <cell r="K1094">
            <v>0</v>
          </cell>
        </row>
        <row r="1095">
          <cell r="A1095">
            <v>8776</v>
          </cell>
          <cell r="B1095" t="str">
            <v>Rev det aplicaciones informáticas (inm proy)</v>
          </cell>
          <cell r="C1095" t="str">
            <v>Rev det computer applications (project assets)</v>
          </cell>
          <cell r="I1095">
            <v>0</v>
          </cell>
          <cell r="K1095">
            <v>0</v>
          </cell>
        </row>
        <row r="1096">
          <cell r="A1096">
            <v>8778</v>
          </cell>
          <cell r="B1096" t="str">
            <v>Rev det otros activos intangibles (inm proy)</v>
          </cell>
          <cell r="C1096" t="str">
            <v>Rev det other intangible assets (project assets)</v>
          </cell>
          <cell r="I1096">
            <v>0</v>
          </cell>
          <cell r="K1096">
            <v>0</v>
          </cell>
        </row>
        <row r="1097">
          <cell r="A1097">
            <v>8780</v>
          </cell>
          <cell r="B1097" t="str">
            <v>Rev det terrenos y bienes naturales (inm proy)</v>
          </cell>
          <cell r="C1097" t="str">
            <v>Rev det land and natural assets (project assets)</v>
          </cell>
          <cell r="I1097">
            <v>0</v>
          </cell>
          <cell r="K1097">
            <v>0</v>
          </cell>
        </row>
        <row r="1098">
          <cell r="A1098">
            <v>8781</v>
          </cell>
          <cell r="B1098" t="str">
            <v>Rev det construcciones (inm proy)</v>
          </cell>
          <cell r="C1098" t="str">
            <v>Rev det constructions (project assets)</v>
          </cell>
          <cell r="I1098">
            <v>0</v>
          </cell>
          <cell r="K1098">
            <v>0</v>
          </cell>
        </row>
        <row r="1099">
          <cell r="A1099">
            <v>8782</v>
          </cell>
          <cell r="B1099" t="str">
            <v>Rev det instalaciones técnicas (inm proy)</v>
          </cell>
          <cell r="C1099" t="str">
            <v>Rev det technical facilities (project assets)</v>
          </cell>
          <cell r="I1099">
            <v>0</v>
          </cell>
          <cell r="K1099">
            <v>0</v>
          </cell>
        </row>
        <row r="1100">
          <cell r="A1100">
            <v>8783</v>
          </cell>
          <cell r="B1100" t="str">
            <v>Rev det maquinaria (inm en proyectos)</v>
          </cell>
          <cell r="C1100" t="str">
            <v>Rev det machinery (project assets)</v>
          </cell>
          <cell r="I1100">
            <v>0</v>
          </cell>
          <cell r="K1100">
            <v>0</v>
          </cell>
        </row>
        <row r="1101">
          <cell r="A1101">
            <v>8784</v>
          </cell>
          <cell r="B1101" t="str">
            <v>Rev det utillaje (inm en proyectos)</v>
          </cell>
          <cell r="C1101" t="str">
            <v>Rev det tools (project assets)</v>
          </cell>
          <cell r="I1101">
            <v>0</v>
          </cell>
          <cell r="K1101">
            <v>0</v>
          </cell>
        </row>
        <row r="1102">
          <cell r="A1102">
            <v>8785</v>
          </cell>
          <cell r="B1102" t="str">
            <v>Rev det otras instalaciones (inm en proy)</v>
          </cell>
          <cell r="C1102" t="str">
            <v>Rev det other facilities (project assets)</v>
          </cell>
          <cell r="I1102">
            <v>0</v>
          </cell>
          <cell r="K1102">
            <v>0</v>
          </cell>
        </row>
        <row r="1103">
          <cell r="A1103">
            <v>8786</v>
          </cell>
          <cell r="B1103" t="str">
            <v>Rev det mobiliario (inm en proyectos)</v>
          </cell>
          <cell r="C1103" t="str">
            <v>Rev det furniture (project assets)</v>
          </cell>
          <cell r="I1103">
            <v>0</v>
          </cell>
          <cell r="K1103">
            <v>0</v>
          </cell>
        </row>
        <row r="1104">
          <cell r="A1104">
            <v>8787</v>
          </cell>
          <cell r="B1104" t="str">
            <v>Rev det equipos procesos informac (inm proy)</v>
          </cell>
          <cell r="C1104" t="str">
            <v>Rev det computer equipment (project assets)</v>
          </cell>
          <cell r="I1104">
            <v>0</v>
          </cell>
          <cell r="K1104">
            <v>0</v>
          </cell>
        </row>
        <row r="1105">
          <cell r="A1105">
            <v>8788</v>
          </cell>
          <cell r="B1105" t="str">
            <v>Rev det elementos de transporte (inm proy)</v>
          </cell>
          <cell r="C1105" t="str">
            <v>Rev det shipping elements (project assets)</v>
          </cell>
          <cell r="I1105">
            <v>0</v>
          </cell>
          <cell r="K1105">
            <v>0</v>
          </cell>
        </row>
        <row r="1106">
          <cell r="A1106">
            <v>8789</v>
          </cell>
          <cell r="B1106" t="str">
            <v>Rev det otro inmovilizado material (inm proy)</v>
          </cell>
          <cell r="C1106" t="str">
            <v>Rev det other tangible assets (project assets)</v>
          </cell>
          <cell r="I1106">
            <v>0</v>
          </cell>
          <cell r="K1106">
            <v>0</v>
          </cell>
        </row>
        <row r="1107">
          <cell r="A1107">
            <v>8870</v>
          </cell>
          <cell r="B1107" t="str">
            <v>Pérd det investigación (inm proy)</v>
          </cell>
          <cell r="C1107" t="str">
            <v>Loss det research (project assets)</v>
          </cell>
          <cell r="I1107">
            <v>0</v>
          </cell>
          <cell r="K1107">
            <v>0</v>
          </cell>
        </row>
        <row r="1108">
          <cell r="A1108">
            <v>8871</v>
          </cell>
          <cell r="B1108" t="str">
            <v>Pérd det desarrollo (inm proy)</v>
          </cell>
          <cell r="C1108" t="str">
            <v>Loss det development (project assets)</v>
          </cell>
          <cell r="I1108">
            <v>0</v>
          </cell>
          <cell r="K1108">
            <v>0</v>
          </cell>
        </row>
        <row r="1109">
          <cell r="A1109">
            <v>8872</v>
          </cell>
          <cell r="B1109" t="str">
            <v>Pérd det concesiones administrativas (inm proy)</v>
          </cell>
          <cell r="C1109" t="str">
            <v>Loss det administrative concessions (project assets)</v>
          </cell>
          <cell r="I1109">
            <v>0</v>
          </cell>
          <cell r="K1109">
            <v>0</v>
          </cell>
        </row>
        <row r="1110">
          <cell r="A1110">
            <v>8873</v>
          </cell>
          <cell r="B1110" t="str">
            <v>Pérd det ppdad industrial (inmov proy)</v>
          </cell>
          <cell r="C1110" t="str">
            <v>Loss det industrial property (project assets)</v>
          </cell>
          <cell r="I1110">
            <v>0</v>
          </cell>
          <cell r="K1110">
            <v>0</v>
          </cell>
        </row>
        <row r="1111">
          <cell r="A1111">
            <v>8874</v>
          </cell>
          <cell r="B1111" t="str">
            <v>Pérd det fondo de comercio (inmov proy)</v>
          </cell>
          <cell r="C1111" t="str">
            <v>Loss det goodwill (project assets)</v>
          </cell>
          <cell r="I1111">
            <v>0</v>
          </cell>
          <cell r="K1111">
            <v>0</v>
          </cell>
        </row>
        <row r="1112">
          <cell r="A1112">
            <v>8875</v>
          </cell>
          <cell r="B1112" t="str">
            <v>Pérd deterioro de dchos de traspaso (inm proy)</v>
          </cell>
          <cell r="C1112" t="str">
            <v>Loss deterioration of transfer rights (project assets)</v>
          </cell>
          <cell r="I1112">
            <v>0</v>
          </cell>
          <cell r="K1112">
            <v>0</v>
          </cell>
        </row>
        <row r="1113">
          <cell r="A1113">
            <v>8876</v>
          </cell>
          <cell r="B1113" t="str">
            <v>Pérd det aplicaciones informáticas (inm proy)</v>
          </cell>
          <cell r="C1113" t="str">
            <v>Loss det computer applications (project assets)</v>
          </cell>
          <cell r="I1113">
            <v>0</v>
          </cell>
          <cell r="K1113">
            <v>0</v>
          </cell>
        </row>
        <row r="1114">
          <cell r="A1114">
            <v>8878</v>
          </cell>
          <cell r="B1114" t="str">
            <v>Pérd det otros activos intangibles (inm proy)</v>
          </cell>
          <cell r="C1114" t="str">
            <v>Loss det other intangible assets (project assets)</v>
          </cell>
          <cell r="I1114">
            <v>0</v>
          </cell>
          <cell r="K1114">
            <v>0</v>
          </cell>
        </row>
        <row r="1115">
          <cell r="A1115">
            <v>8880</v>
          </cell>
          <cell r="B1115" t="str">
            <v>Pérd det terrenos y bienes naturales (inm proy)</v>
          </cell>
          <cell r="C1115" t="str">
            <v>Loss det land and natural assets (project assets)</v>
          </cell>
          <cell r="I1115">
            <v>0</v>
          </cell>
          <cell r="K1115">
            <v>0</v>
          </cell>
        </row>
        <row r="1116">
          <cell r="A1116">
            <v>8881</v>
          </cell>
          <cell r="B1116" t="str">
            <v>Pérd det construcciones (inm proy)</v>
          </cell>
          <cell r="C1116" t="str">
            <v>Loss det constructions (project assets)</v>
          </cell>
          <cell r="I1116">
            <v>0</v>
          </cell>
          <cell r="K1116">
            <v>0</v>
          </cell>
        </row>
        <row r="1117">
          <cell r="A1117">
            <v>8882</v>
          </cell>
          <cell r="B1117" t="str">
            <v>Pérd det instalaciones técnicas (inm proy)</v>
          </cell>
          <cell r="C1117" t="str">
            <v>Loss det technical facilities (project assets)</v>
          </cell>
          <cell r="I1117">
            <v>0</v>
          </cell>
          <cell r="K1117">
            <v>0</v>
          </cell>
        </row>
        <row r="1118">
          <cell r="A1118">
            <v>8883</v>
          </cell>
          <cell r="B1118" t="str">
            <v>Pérd det maquinaria (inm en proyectos)</v>
          </cell>
          <cell r="C1118" t="str">
            <v>Loss det machinery (project assets)</v>
          </cell>
          <cell r="I1118">
            <v>0</v>
          </cell>
          <cell r="K1118">
            <v>0</v>
          </cell>
        </row>
        <row r="1119">
          <cell r="A1119">
            <v>8884</v>
          </cell>
          <cell r="B1119" t="str">
            <v>Pérd deterioro de utillaje (inm en proyectos)</v>
          </cell>
          <cell r="C1119" t="str">
            <v>Loss deterioration of tools (project assets)</v>
          </cell>
          <cell r="I1119">
            <v>0</v>
          </cell>
          <cell r="K1119">
            <v>0</v>
          </cell>
        </row>
        <row r="1120">
          <cell r="A1120">
            <v>8885</v>
          </cell>
          <cell r="B1120" t="str">
            <v>Pérd det otras instalaciones (inm proy)</v>
          </cell>
          <cell r="C1120" t="str">
            <v>Loss det other facilities (project assets)</v>
          </cell>
          <cell r="I1120">
            <v>0</v>
          </cell>
          <cell r="K1120">
            <v>0</v>
          </cell>
        </row>
        <row r="1121">
          <cell r="A1121">
            <v>8886</v>
          </cell>
          <cell r="B1121" t="str">
            <v>Pérd deterioro de mobiliario (inm en proyectos)</v>
          </cell>
          <cell r="C1121" t="str">
            <v>Loss deterioration of furniture (project assets)</v>
          </cell>
          <cell r="I1121">
            <v>0</v>
          </cell>
          <cell r="K1121">
            <v>0</v>
          </cell>
        </row>
        <row r="1122">
          <cell r="A1122">
            <v>8887</v>
          </cell>
          <cell r="B1122" t="str">
            <v>Pérd det equipos proc de información (inm proy)</v>
          </cell>
          <cell r="C1122" t="str">
            <v>Loss det computer equipment (project assets)</v>
          </cell>
          <cell r="I1122">
            <v>0</v>
          </cell>
          <cell r="K1122">
            <v>0</v>
          </cell>
        </row>
        <row r="1123">
          <cell r="A1123">
            <v>8888</v>
          </cell>
          <cell r="B1123" t="str">
            <v>Pérd deterioro elem transporte (inmov proy)</v>
          </cell>
          <cell r="C1123" t="str">
            <v>Loss deterioration shipping elements (project assets)</v>
          </cell>
          <cell r="I1123">
            <v>0</v>
          </cell>
          <cell r="K1123">
            <v>0</v>
          </cell>
        </row>
        <row r="1124">
          <cell r="A1124">
            <v>8889</v>
          </cell>
          <cell r="B1124" t="str">
            <v>Pérd det otro inmovilizado material (inm proy)</v>
          </cell>
          <cell r="C1124" t="str">
            <v>Loss det other tangible assets (project assets)</v>
          </cell>
          <cell r="I1124">
            <v>0</v>
          </cell>
          <cell r="K1124">
            <v>0</v>
          </cell>
        </row>
        <row r="1125">
          <cell r="A1125" t="str">
            <v>REOT</v>
          </cell>
          <cell r="B1125" t="str">
            <v>b) Resultados por enajenaciones y otras</v>
          </cell>
          <cell r="C1125" t="str">
            <v>b) Income from sales and others</v>
          </cell>
          <cell r="D1125">
            <v>86860.84</v>
          </cell>
          <cell r="E1125">
            <v>21114744.32</v>
          </cell>
          <cell r="F1125">
            <v>2566.7399999999998</v>
          </cell>
          <cell r="G1125">
            <v>4632763.55</v>
          </cell>
          <cell r="H1125">
            <v>14352.31</v>
          </cell>
          <cell r="I1125">
            <v>25851287.759999998</v>
          </cell>
          <cell r="J1125">
            <v>0</v>
          </cell>
          <cell r="K1125">
            <v>25851287.759999998</v>
          </cell>
        </row>
        <row r="1126">
          <cell r="A1126">
            <v>6700</v>
          </cell>
          <cell r="B1126" t="str">
            <v>Pérdidas procedentes del inmovilizado intangible</v>
          </cell>
          <cell r="C1126" t="str">
            <v>Losses from intangible assets</v>
          </cell>
          <cell r="I1126">
            <v>0</v>
          </cell>
          <cell r="K1126">
            <v>0</v>
          </cell>
        </row>
        <row r="1127">
          <cell r="A1127">
            <v>6710</v>
          </cell>
          <cell r="B1127" t="str">
            <v>Pérdidas procedentes inmovilizado material</v>
          </cell>
          <cell r="C1127" t="str">
            <v>Losses from tangible assets</v>
          </cell>
          <cell r="I1127">
            <v>0</v>
          </cell>
          <cell r="K1127">
            <v>0</v>
          </cell>
        </row>
        <row r="1128">
          <cell r="A1128">
            <v>6720</v>
          </cell>
          <cell r="B1128" t="str">
            <v>Pérdidas procedentes de las inversiones inmobiliar</v>
          </cell>
          <cell r="C1128" t="str">
            <v>Losses from property investments</v>
          </cell>
          <cell r="I1128">
            <v>0</v>
          </cell>
          <cell r="K1128">
            <v>0</v>
          </cell>
        </row>
        <row r="1129">
          <cell r="A1129">
            <v>7700</v>
          </cell>
          <cell r="B1129" t="str">
            <v>Beneficios procedentes del inmovilizado inmaterial</v>
          </cell>
          <cell r="C1129" t="str">
            <v>Income from intangible assets</v>
          </cell>
          <cell r="G1129">
            <v>4153</v>
          </cell>
          <cell r="H1129">
            <v>830.27</v>
          </cell>
          <cell r="I1129">
            <v>4983.2700000000004</v>
          </cell>
          <cell r="K1129">
            <v>4983.2700000000004</v>
          </cell>
        </row>
        <row r="1130">
          <cell r="A1130">
            <v>7710</v>
          </cell>
          <cell r="B1130" t="str">
            <v>Beneficios procedentes del inmovilizado material</v>
          </cell>
          <cell r="C1130" t="str">
            <v>Income from tangible assets</v>
          </cell>
          <cell r="D1130">
            <v>86860.84</v>
          </cell>
          <cell r="E1130">
            <v>21114744.32</v>
          </cell>
          <cell r="F1130">
            <v>2566.7399999999998</v>
          </cell>
          <cell r="G1130">
            <v>1911755.59</v>
          </cell>
          <cell r="H1130">
            <v>13522.04</v>
          </cell>
          <cell r="I1130">
            <v>23129449.529999997</v>
          </cell>
          <cell r="K1130">
            <v>23129449.529999997</v>
          </cell>
        </row>
        <row r="1131">
          <cell r="A1131">
            <v>7720</v>
          </cell>
          <cell r="B1131" t="str">
            <v>Beneficios procedentes de las inversiones inmobili</v>
          </cell>
          <cell r="C1131" t="str">
            <v>Income from property investments</v>
          </cell>
          <cell r="G1131">
            <v>2716854.96</v>
          </cell>
          <cell r="I1131">
            <v>2716854.96</v>
          </cell>
          <cell r="K1131">
            <v>2716854.96</v>
          </cell>
        </row>
        <row r="1132">
          <cell r="A1132" t="str">
            <v>DEFC</v>
          </cell>
          <cell r="B1132" t="str">
            <v>c) Deterioro fondo de comercio de consolidación</v>
          </cell>
          <cell r="C1132" t="str">
            <v>c) Deterioration consolidated goodwill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9705</v>
          </cell>
          <cell r="B1133" t="str">
            <v>Deterioro FC soc consol integración global</v>
          </cell>
          <cell r="C1133" t="str">
            <v>Deterioration FC soc consolidated global integration</v>
          </cell>
          <cell r="I1133">
            <v>0</v>
          </cell>
          <cell r="K1133">
            <v>0</v>
          </cell>
        </row>
        <row r="1134">
          <cell r="A1134">
            <v>9706</v>
          </cell>
          <cell r="B1134" t="str">
            <v>Deterioro FC soc consol integración proporcional</v>
          </cell>
          <cell r="C1134" t="str">
            <v>Deterioration FC soc consolidated proportional integration</v>
          </cell>
          <cell r="I1134">
            <v>0</v>
          </cell>
          <cell r="K1134">
            <v>0</v>
          </cell>
        </row>
        <row r="1135">
          <cell r="A1135" t="str">
            <v>OTRD</v>
          </cell>
          <cell r="B1135" t="str">
            <v>12. Otros resultados</v>
          </cell>
          <cell r="C1135" t="str">
            <v>12. Other income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6780</v>
          </cell>
          <cell r="B1136" t="str">
            <v>Gastos excepcionales</v>
          </cell>
          <cell r="C1136" t="str">
            <v>Exceptional expenses</v>
          </cell>
          <cell r="I1136">
            <v>0</v>
          </cell>
          <cell r="K1136">
            <v>0</v>
          </cell>
        </row>
        <row r="1137">
          <cell r="A1137">
            <v>7740</v>
          </cell>
          <cell r="B1137" t="str">
            <v>Diferencia negativa en combinaciones de negocio</v>
          </cell>
          <cell r="C1137" t="str">
            <v>Negative variation in business combinations</v>
          </cell>
          <cell r="I1137">
            <v>0</v>
          </cell>
          <cell r="K1137">
            <v>0</v>
          </cell>
        </row>
        <row r="1138">
          <cell r="A1138">
            <v>7780</v>
          </cell>
          <cell r="B1138" t="str">
            <v>Ingresos excepcionales</v>
          </cell>
          <cell r="C1138" t="str">
            <v>Exceptional income</v>
          </cell>
          <cell r="I1138">
            <v>0</v>
          </cell>
          <cell r="K1138">
            <v>0</v>
          </cell>
        </row>
        <row r="1139">
          <cell r="A1139" t="str">
            <v>VPAI</v>
          </cell>
          <cell r="B1139" t="str">
            <v>13. Variac provis por actuac sobre la infraestruct</v>
          </cell>
          <cell r="C1139" t="str">
            <v>13. Changes in contractual commitments provision under concession arragements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6950</v>
          </cell>
          <cell r="B1140" t="str">
            <v>Dotac provis por actuac reposic y gran reparac</v>
          </cell>
          <cell r="C1140" t="str">
            <v>Funding provision to maintenance, repair and major rehabilitation</v>
          </cell>
          <cell r="I1140">
            <v>0</v>
          </cell>
          <cell r="K1140">
            <v>0</v>
          </cell>
        </row>
        <row r="1141">
          <cell r="A1141">
            <v>7958</v>
          </cell>
          <cell r="B1141" t="str">
            <v>Exceso prov actuac reposic y gran reparac</v>
          </cell>
          <cell r="C1141" t="str">
            <v>Reversal provision to maintenance,repair and major rehabilitaion</v>
          </cell>
          <cell r="I1141">
            <v>0</v>
          </cell>
          <cell r="K1141">
            <v>0</v>
          </cell>
        </row>
        <row r="1142">
          <cell r="A1142" t="str">
            <v>REEX</v>
          </cell>
          <cell r="B1142" t="str">
            <v>A.1 ) RESULTADO DE EXPLOTACIÓN</v>
          </cell>
          <cell r="C1142" t="str">
            <v>A.1 ) OPERATING INCOME</v>
          </cell>
          <cell r="D1142">
            <v>90160683.820001155</v>
          </cell>
          <cell r="E1142">
            <v>427805648.56990927</v>
          </cell>
          <cell r="F1142">
            <v>2381188.3800001708</v>
          </cell>
          <cell r="G1142">
            <v>55981468.570009723</v>
          </cell>
          <cell r="H1142">
            <v>-98353268.459999979</v>
          </cell>
          <cell r="I1142">
            <v>477975720.87992042</v>
          </cell>
          <cell r="J1142">
            <v>499999.99999991059</v>
          </cell>
          <cell r="K1142">
            <v>478475720.87992036</v>
          </cell>
        </row>
        <row r="1143">
          <cell r="A1143" t="str">
            <v>INFI</v>
          </cell>
          <cell r="B1143" t="str">
            <v>14. Ingresos financieros</v>
          </cell>
          <cell r="C1143" t="str">
            <v>14. Financial Income</v>
          </cell>
          <cell r="D1143">
            <v>5500498.4299999997</v>
          </cell>
          <cell r="E1143">
            <v>16022838.549999999</v>
          </cell>
          <cell r="F1143">
            <v>54464300.129999995</v>
          </cell>
          <cell r="G1143">
            <v>43499162.839999996</v>
          </cell>
          <cell r="H1143">
            <v>82543488.210000008</v>
          </cell>
          <cell r="I1143">
            <v>202030288.16</v>
          </cell>
          <cell r="J1143">
            <v>-86790594.099999994</v>
          </cell>
          <cell r="K1143">
            <v>115239694.06</v>
          </cell>
        </row>
        <row r="1144">
          <cell r="A1144" t="str">
            <v>PIPA</v>
          </cell>
          <cell r="B1144" t="str">
            <v>a) De participaciones en instrum de patrimonio</v>
          </cell>
          <cell r="C1144" t="str">
            <v>a) Investments in equity instruments</v>
          </cell>
          <cell r="D1144">
            <v>0</v>
          </cell>
          <cell r="E1144">
            <v>1063960.78</v>
          </cell>
          <cell r="F1144">
            <v>33142468.789999999</v>
          </cell>
          <cell r="G1144">
            <v>2028287.07</v>
          </cell>
          <cell r="H1144">
            <v>0</v>
          </cell>
          <cell r="I1144">
            <v>36234716.640000001</v>
          </cell>
          <cell r="J1144">
            <v>0</v>
          </cell>
          <cell r="K1144">
            <v>36234716.640000001</v>
          </cell>
        </row>
        <row r="1145">
          <cell r="A1145" t="str">
            <v>IFGA</v>
          </cell>
          <cell r="B1145" t="str">
            <v>a1) En empresas del grupo y asociadas</v>
          </cell>
          <cell r="C1145" t="str">
            <v>a1) In group companies and affiliates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7600</v>
          </cell>
          <cell r="B1146" t="str">
            <v>Ingr partic capital emp grupo divid complementario</v>
          </cell>
          <cell r="C1146" t="str">
            <v>Inc capital inv group companies complementary dividends</v>
          </cell>
          <cell r="I1146">
            <v>0</v>
          </cell>
          <cell r="K1146">
            <v>0</v>
          </cell>
        </row>
        <row r="1147">
          <cell r="A1147">
            <v>7601</v>
          </cell>
          <cell r="B1147" t="str">
            <v>Ingr partic capital emp asoc divid complementario</v>
          </cell>
          <cell r="C1147" t="str">
            <v>Inc capital inv affiliate companies complementary dividends</v>
          </cell>
          <cell r="I1147">
            <v>0</v>
          </cell>
          <cell r="K1147">
            <v>0</v>
          </cell>
        </row>
        <row r="1148">
          <cell r="A1148">
            <v>7604</v>
          </cell>
          <cell r="B1148" t="str">
            <v>Ingr partic capital emp grupo divid a cuenta</v>
          </cell>
          <cell r="C1148" t="str">
            <v>Inc capital inv group companies dividends on account</v>
          </cell>
          <cell r="I1148">
            <v>0</v>
          </cell>
          <cell r="K1148">
            <v>0</v>
          </cell>
        </row>
        <row r="1149">
          <cell r="A1149">
            <v>7605</v>
          </cell>
          <cell r="B1149" t="str">
            <v>Ingr partic capital emp asoc divid a cuenta</v>
          </cell>
          <cell r="C1149" t="str">
            <v>Inc capital inv affiliate companies dividends on account</v>
          </cell>
          <cell r="I1149">
            <v>0</v>
          </cell>
          <cell r="K1149">
            <v>0</v>
          </cell>
        </row>
        <row r="1150">
          <cell r="A1150" t="str">
            <v>IFTE</v>
          </cell>
          <cell r="B1150" t="str">
            <v>a2) En terceros</v>
          </cell>
          <cell r="C1150" t="str">
            <v>a2) In third parties</v>
          </cell>
          <cell r="D1150">
            <v>0</v>
          </cell>
          <cell r="E1150">
            <v>1063960.78</v>
          </cell>
          <cell r="F1150">
            <v>33142468.789999999</v>
          </cell>
          <cell r="G1150">
            <v>2028287.07</v>
          </cell>
          <cell r="H1150">
            <v>0</v>
          </cell>
          <cell r="I1150">
            <v>36234716.640000001</v>
          </cell>
          <cell r="J1150">
            <v>0</v>
          </cell>
          <cell r="K1150">
            <v>36234716.640000001</v>
          </cell>
        </row>
        <row r="1151">
          <cell r="A1151">
            <v>7602</v>
          </cell>
          <cell r="B1151" t="str">
            <v>Ingr partic instrum patrimonio otras partes vincul</v>
          </cell>
          <cell r="C1151" t="str">
            <v>Inc inv equity instruments other related parties</v>
          </cell>
          <cell r="I1151">
            <v>0</v>
          </cell>
          <cell r="K1151">
            <v>0</v>
          </cell>
        </row>
        <row r="1152">
          <cell r="A1152">
            <v>7603</v>
          </cell>
          <cell r="B1152" t="str">
            <v>Ingr partic instrum patrimonio otras empresas</v>
          </cell>
          <cell r="C1152" t="str">
            <v>Inc inv equity instruments other companies</v>
          </cell>
          <cell r="E1152">
            <v>1063960.78</v>
          </cell>
          <cell r="F1152">
            <v>33142468.789999999</v>
          </cell>
          <cell r="G1152">
            <v>2028287.07</v>
          </cell>
          <cell r="I1152">
            <v>36234716.640000001</v>
          </cell>
          <cell r="K1152">
            <v>36234716.640000001</v>
          </cell>
        </row>
        <row r="1153">
          <cell r="A1153" t="str">
            <v>IFCI</v>
          </cell>
          <cell r="B1153" t="str">
            <v>b) De valores negoc y otros instrumentos financier</v>
          </cell>
          <cell r="C1153" t="str">
            <v>b) Securities and other financial instruments</v>
          </cell>
          <cell r="D1153">
            <v>5500498.4299999997</v>
          </cell>
          <cell r="E1153">
            <v>14958877.77</v>
          </cell>
          <cell r="F1153">
            <v>21321831.34</v>
          </cell>
          <cell r="G1153">
            <v>41470875.769999996</v>
          </cell>
          <cell r="H1153">
            <v>82543488.210000008</v>
          </cell>
          <cell r="I1153">
            <v>165795571.52000001</v>
          </cell>
          <cell r="J1153">
            <v>-86790594.099999994</v>
          </cell>
          <cell r="K1153">
            <v>79004977.420000017</v>
          </cell>
        </row>
        <row r="1154">
          <cell r="A1154" t="str">
            <v>IFCG</v>
          </cell>
          <cell r="B1154" t="str">
            <v>b1) En empresas del grupo y asociadas</v>
          </cell>
          <cell r="C1154" t="str">
            <v>b1) In group companies and affiliates</v>
          </cell>
          <cell r="D1154">
            <v>163531.41</v>
          </cell>
          <cell r="E1154">
            <v>234754.32</v>
          </cell>
          <cell r="F1154">
            <v>2057590.82</v>
          </cell>
          <cell r="G1154">
            <v>17536758.23</v>
          </cell>
          <cell r="H1154">
            <v>66797959.320000008</v>
          </cell>
          <cell r="I1154">
            <v>86790594.100000009</v>
          </cell>
          <cell r="J1154">
            <v>-86790594.099999994</v>
          </cell>
          <cell r="K1154">
            <v>0</v>
          </cell>
        </row>
        <row r="1155">
          <cell r="A1155">
            <v>7610</v>
          </cell>
          <cell r="B1155" t="str">
            <v>Ingresos valores represent deuda empresas grupo</v>
          </cell>
          <cell r="C1155" t="str">
            <v>Income securities represent group company debt</v>
          </cell>
          <cell r="D1155">
            <v>163531.41</v>
          </cell>
          <cell r="E1155">
            <v>234754.32</v>
          </cell>
          <cell r="F1155">
            <v>2057590.82</v>
          </cell>
          <cell r="G1155">
            <v>15171415.1</v>
          </cell>
          <cell r="H1155">
            <v>24937902.120000001</v>
          </cell>
          <cell r="I1155">
            <v>42565193.769999996</v>
          </cell>
          <cell r="J1155">
            <v>-42565193.770000003</v>
          </cell>
          <cell r="K1155">
            <v>0</v>
          </cell>
        </row>
        <row r="1156">
          <cell r="A1156">
            <v>7611</v>
          </cell>
          <cell r="B1156" t="str">
            <v>Ingresos valores represent deuda empresas asoc</v>
          </cell>
          <cell r="C1156" t="str">
            <v>Income securities represent affiliate company debt</v>
          </cell>
          <cell r="I1156">
            <v>0</v>
          </cell>
          <cell r="K1156">
            <v>0</v>
          </cell>
        </row>
        <row r="1157">
          <cell r="A1157">
            <v>7620</v>
          </cell>
          <cell r="B1157" t="str">
            <v>Ingresos de créditos a l/p a empresas del grupo</v>
          </cell>
          <cell r="C1157" t="str">
            <v>LT loan income to group companies</v>
          </cell>
          <cell r="G1157">
            <v>2365343.13</v>
          </cell>
          <cell r="H1157">
            <v>41860057.200000003</v>
          </cell>
          <cell r="I1157">
            <v>44225400.330000006</v>
          </cell>
          <cell r="J1157">
            <v>-44225400.329999998</v>
          </cell>
          <cell r="K1157">
            <v>0</v>
          </cell>
        </row>
        <row r="1158">
          <cell r="A1158">
            <v>7621</v>
          </cell>
          <cell r="B1158" t="str">
            <v>Ingresos de créditos a l/p a empresas asociadas</v>
          </cell>
          <cell r="C1158" t="str">
            <v>LT loan income to affiliate companies</v>
          </cell>
          <cell r="I1158">
            <v>0</v>
          </cell>
          <cell r="K1158">
            <v>0</v>
          </cell>
        </row>
        <row r="1159">
          <cell r="A1159">
            <v>7625</v>
          </cell>
          <cell r="B1159" t="str">
            <v>Ingresos de créditos a c/p a empresas del grupo</v>
          </cell>
          <cell r="C1159" t="str">
            <v>ST loan income to group companies</v>
          </cell>
          <cell r="I1159">
            <v>0</v>
          </cell>
          <cell r="K1159">
            <v>0</v>
          </cell>
        </row>
        <row r="1160">
          <cell r="A1160">
            <v>7626</v>
          </cell>
          <cell r="B1160" t="str">
            <v>Ingresos de créditos a c/p a empresas asociadas</v>
          </cell>
          <cell r="C1160" t="str">
            <v>ST loan income to affiliate companies</v>
          </cell>
          <cell r="I1160">
            <v>0</v>
          </cell>
          <cell r="K1160">
            <v>0</v>
          </cell>
        </row>
        <row r="1161">
          <cell r="A1161" t="str">
            <v>IFCT</v>
          </cell>
          <cell r="B1161" t="str">
            <v>b2) En terceros</v>
          </cell>
          <cell r="C1161" t="str">
            <v>b2) In third parties</v>
          </cell>
          <cell r="D1161">
            <v>5336967.0199999996</v>
          </cell>
          <cell r="E1161">
            <v>14724123.449999999</v>
          </cell>
          <cell r="F1161">
            <v>19264240.52</v>
          </cell>
          <cell r="G1161">
            <v>23934117.539999999</v>
          </cell>
          <cell r="H1161">
            <v>15745528.889999999</v>
          </cell>
          <cell r="I1161">
            <v>79004977.419999987</v>
          </cell>
          <cell r="J1161">
            <v>0</v>
          </cell>
          <cell r="K1161">
            <v>79004977.419999987</v>
          </cell>
        </row>
        <row r="1162">
          <cell r="A1162">
            <v>7612</v>
          </cell>
          <cell r="B1162" t="str">
            <v>Ingresos valores represent deuda otras part vincul</v>
          </cell>
          <cell r="C1162" t="str">
            <v>Income securities represent debt other related parties</v>
          </cell>
          <cell r="F1162">
            <v>40.81</v>
          </cell>
          <cell r="G1162">
            <v>452892.56</v>
          </cell>
          <cell r="I1162">
            <v>452933.37</v>
          </cell>
          <cell r="K1162">
            <v>452933.37</v>
          </cell>
        </row>
        <row r="1163">
          <cell r="A1163">
            <v>7613</v>
          </cell>
          <cell r="B1163" t="str">
            <v>Ingresos valores represent deuda otras empresas</v>
          </cell>
          <cell r="C1163" t="str">
            <v>Income securities represent other company debt</v>
          </cell>
          <cell r="D1163">
            <v>5430101.3899999997</v>
          </cell>
          <cell r="E1163">
            <v>14724123.449999999</v>
          </cell>
          <cell r="F1163">
            <v>9910921.3399999999</v>
          </cell>
          <cell r="G1163">
            <v>20888955.280000001</v>
          </cell>
          <cell r="H1163">
            <v>15485504.27</v>
          </cell>
          <cell r="I1163">
            <v>66439605.730000004</v>
          </cell>
          <cell r="K1163">
            <v>66439605.730000004</v>
          </cell>
        </row>
        <row r="1164">
          <cell r="A1164">
            <v>7622</v>
          </cell>
          <cell r="B1164" t="str">
            <v>Ingresos de créditos a l/p otras partes vinculadas</v>
          </cell>
          <cell r="C1164" t="str">
            <v>LT loan income other related parties</v>
          </cell>
          <cell r="F1164">
            <v>9353278.3699999992</v>
          </cell>
          <cell r="G1164">
            <v>2327386.9</v>
          </cell>
          <cell r="H1164">
            <v>68249.5</v>
          </cell>
          <cell r="I1164">
            <v>11748914.77</v>
          </cell>
          <cell r="K1164">
            <v>11748914.77</v>
          </cell>
        </row>
        <row r="1166">
          <cell r="A1166">
            <v>7623</v>
          </cell>
          <cell r="B1166" t="str">
            <v>Ingresos de créditos a l/p otras empresas</v>
          </cell>
          <cell r="C1166" t="str">
            <v>LT loan income other companies</v>
          </cell>
          <cell r="I1166">
            <v>0</v>
          </cell>
          <cell r="K1166">
            <v>0</v>
          </cell>
        </row>
        <row r="1167">
          <cell r="A1167">
            <v>7627</v>
          </cell>
          <cell r="B1167" t="str">
            <v>Ingresos de créditos a c/p otras partes vinculadas</v>
          </cell>
          <cell r="C1167" t="str">
            <v>ST loan income other related parties</v>
          </cell>
          <cell r="I1167">
            <v>0</v>
          </cell>
          <cell r="K1167">
            <v>0</v>
          </cell>
        </row>
        <row r="1168">
          <cell r="A1168">
            <v>7628</v>
          </cell>
          <cell r="B1168" t="str">
            <v>Ingresos de créditos a c/p otras empresas</v>
          </cell>
          <cell r="C1168" t="str">
            <v>ST loan income other companies</v>
          </cell>
          <cell r="I1168">
            <v>0</v>
          </cell>
          <cell r="K1168">
            <v>0</v>
          </cell>
        </row>
        <row r="1169">
          <cell r="A1169">
            <v>7670</v>
          </cell>
          <cell r="B1169" t="str">
            <v>Ingr act afectos y dchos reemb relat retribuc a lp</v>
          </cell>
          <cell r="C1169" t="str">
            <v>Inc related asset and refund rights related to LT remuneration</v>
          </cell>
          <cell r="I1169">
            <v>0</v>
          </cell>
          <cell r="K1169">
            <v>0</v>
          </cell>
        </row>
        <row r="1170">
          <cell r="A1170">
            <v>7690</v>
          </cell>
          <cell r="B1170" t="str">
            <v>Otros ingresos financieros</v>
          </cell>
          <cell r="C1170" t="str">
            <v>Other financial income</v>
          </cell>
          <cell r="D1170">
            <v>-93134.37</v>
          </cell>
          <cell r="G1170">
            <v>264882.8</v>
          </cell>
          <cell r="H1170">
            <v>191775.12</v>
          </cell>
          <cell r="I1170">
            <v>363523.55</v>
          </cell>
          <cell r="K1170">
            <v>363523.55</v>
          </cell>
        </row>
        <row r="1171">
          <cell r="A1171" t="str">
            <v>GAFI</v>
          </cell>
          <cell r="B1171" t="str">
            <v>15. Gastos financieros</v>
          </cell>
          <cell r="C1171" t="str">
            <v>15. Financial Expenses</v>
          </cell>
          <cell r="D1171">
            <v>13744139.909999998</v>
          </cell>
          <cell r="E1171">
            <v>155360008.38999999</v>
          </cell>
          <cell r="F1171">
            <v>40709610.100000001</v>
          </cell>
          <cell r="G1171">
            <v>58547408.840000004</v>
          </cell>
          <cell r="H1171">
            <v>67959823.450000003</v>
          </cell>
          <cell r="I1171">
            <v>336320990.69</v>
          </cell>
          <cell r="J1171">
            <v>-86790594.099999994</v>
          </cell>
          <cell r="K1171">
            <v>249530396.59</v>
          </cell>
        </row>
        <row r="1172">
          <cell r="A1172" t="str">
            <v>GFGA</v>
          </cell>
          <cell r="B1172" t="str">
            <v>a) Por deudas con empresas del grupo y asociadas</v>
          </cell>
          <cell r="C1172" t="str">
            <v>a) For debts with group companies and affiliate</v>
          </cell>
          <cell r="D1172">
            <v>8986154.4199999999</v>
          </cell>
          <cell r="E1172">
            <v>0</v>
          </cell>
          <cell r="F1172">
            <v>36424642.68</v>
          </cell>
          <cell r="G1172">
            <v>22675950.149999999</v>
          </cell>
          <cell r="H1172">
            <v>18383209.91</v>
          </cell>
          <cell r="I1172">
            <v>86469957.159999996</v>
          </cell>
          <cell r="J1172">
            <v>-86469957.159999996</v>
          </cell>
          <cell r="K1172">
            <v>0</v>
          </cell>
        </row>
        <row r="1173">
          <cell r="A1173">
            <v>6610</v>
          </cell>
          <cell r="B1173" t="str">
            <v>Intereses de oblig y bonos l/p empresas del grupo</v>
          </cell>
          <cell r="C1173" t="str">
            <v>Interests from LT obligations and bonds to group companies</v>
          </cell>
          <cell r="I1173">
            <v>0</v>
          </cell>
          <cell r="K1173">
            <v>0</v>
          </cell>
        </row>
        <row r="1174">
          <cell r="A1174">
            <v>6611</v>
          </cell>
          <cell r="B1174" t="str">
            <v>Intereses de oblig y bonos l/p empresas asociadas</v>
          </cell>
          <cell r="C1174" t="str">
            <v>Interests from LT obligations and bonds to affiliate companies</v>
          </cell>
          <cell r="I1174">
            <v>0</v>
          </cell>
          <cell r="K1174">
            <v>0</v>
          </cell>
        </row>
        <row r="1175">
          <cell r="A1175">
            <v>6615</v>
          </cell>
          <cell r="B1175" t="str">
            <v>Intereses de oblig y bonos c/p empresas del grupo</v>
          </cell>
          <cell r="C1175" t="str">
            <v>Interests from ST obligations and bonds to group companies</v>
          </cell>
          <cell r="I1175">
            <v>0</v>
          </cell>
          <cell r="K1175">
            <v>0</v>
          </cell>
        </row>
        <row r="1176">
          <cell r="A1176">
            <v>6616</v>
          </cell>
          <cell r="B1176" t="str">
            <v>Intereses de oblig y bonos c/p empresas asociadas</v>
          </cell>
          <cell r="C1176" t="str">
            <v>Interests from ST obligations and bonds to affiliate companies</v>
          </cell>
          <cell r="I1176">
            <v>0</v>
          </cell>
          <cell r="K1176">
            <v>0</v>
          </cell>
        </row>
        <row r="1177">
          <cell r="A1177">
            <v>6620</v>
          </cell>
          <cell r="B1177" t="str">
            <v>Intereses de deudas a l/p empresas del grupo</v>
          </cell>
          <cell r="C1177" t="str">
            <v>LT debt interests to group companies</v>
          </cell>
          <cell r="D1177">
            <v>8986154.4199999999</v>
          </cell>
          <cell r="F1177">
            <v>36424642.68</v>
          </cell>
          <cell r="G1177">
            <v>22675950.149999999</v>
          </cell>
          <cell r="H1177">
            <v>18383209.91</v>
          </cell>
          <cell r="I1177">
            <v>86469957.159999996</v>
          </cell>
          <cell r="J1177">
            <v>-86469957.159999996</v>
          </cell>
          <cell r="K1177">
            <v>0</v>
          </cell>
        </row>
        <row r="1178">
          <cell r="A1178">
            <v>6621</v>
          </cell>
          <cell r="B1178" t="str">
            <v>Intereses de deudas a l/p empresas asociadas</v>
          </cell>
          <cell r="C1178" t="str">
            <v>LT debt interests to affiliate companies</v>
          </cell>
          <cell r="I1178">
            <v>0</v>
          </cell>
          <cell r="K1178">
            <v>0</v>
          </cell>
        </row>
        <row r="1179">
          <cell r="A1179">
            <v>6625</v>
          </cell>
          <cell r="B1179" t="str">
            <v>Intereses de deudas a c/p empresas del grupo</v>
          </cell>
          <cell r="C1179" t="str">
            <v>ST debt interests to group companies</v>
          </cell>
          <cell r="I1179">
            <v>0</v>
          </cell>
          <cell r="K1179">
            <v>0</v>
          </cell>
        </row>
        <row r="1180">
          <cell r="A1180">
            <v>6626</v>
          </cell>
          <cell r="B1180" t="str">
            <v>Intereses de deudas a c/p empresas asociadas</v>
          </cell>
          <cell r="C1180" t="str">
            <v>ST debt interests to affiliate companies</v>
          </cell>
          <cell r="I1180">
            <v>0</v>
          </cell>
          <cell r="K1180">
            <v>0</v>
          </cell>
        </row>
        <row r="1181">
          <cell r="A1181">
            <v>6640</v>
          </cell>
          <cell r="B1181" t="str">
            <v>Dividendos de pasivos empresas del grupo</v>
          </cell>
          <cell r="C1181" t="str">
            <v>Liability dividends from group companies</v>
          </cell>
          <cell r="I1181">
            <v>0</v>
          </cell>
          <cell r="K1181">
            <v>0</v>
          </cell>
        </row>
        <row r="1182">
          <cell r="A1182">
            <v>6641</v>
          </cell>
          <cell r="B1182" t="str">
            <v>Dividendos de pasivos empresas asociadas</v>
          </cell>
          <cell r="C1182" t="str">
            <v>Liability dividends from affiliate companies</v>
          </cell>
          <cell r="I1182">
            <v>0</v>
          </cell>
          <cell r="K1182">
            <v>0</v>
          </cell>
        </row>
        <row r="1183">
          <cell r="A1183">
            <v>6650</v>
          </cell>
          <cell r="B1183" t="str">
            <v>Intereses por dto de efectos en entid cdto grupo</v>
          </cell>
          <cell r="C1183" t="str">
            <v>Interests from notes discount in group credit entities</v>
          </cell>
          <cell r="I1183">
            <v>0</v>
          </cell>
          <cell r="K1183">
            <v>0</v>
          </cell>
        </row>
        <row r="1184">
          <cell r="A1184">
            <v>6651</v>
          </cell>
          <cell r="B1184" t="str">
            <v>Intereses por dto de efectos en entid cdto asoc</v>
          </cell>
          <cell r="C1184" t="str">
            <v>Interests from notes discount in affiliate credit entities</v>
          </cell>
          <cell r="I1184">
            <v>0</v>
          </cell>
          <cell r="K1184">
            <v>0</v>
          </cell>
        </row>
        <row r="1185">
          <cell r="A1185">
            <v>6654</v>
          </cell>
          <cell r="B1185" t="str">
            <v>Intereses por operac de factoring entid cdto grupo</v>
          </cell>
          <cell r="C1185" t="str">
            <v>Interests from factoring operations group credit entities</v>
          </cell>
          <cell r="I1185">
            <v>0</v>
          </cell>
          <cell r="K1185">
            <v>0</v>
          </cell>
        </row>
        <row r="1186">
          <cell r="A1186">
            <v>6655</v>
          </cell>
          <cell r="B1186" t="str">
            <v>Intereses por operac de factoring entid cdto asoc</v>
          </cell>
          <cell r="C1186" t="str">
            <v>Interests from factoring operations affiliate credit entities</v>
          </cell>
          <cell r="I1186">
            <v>0</v>
          </cell>
          <cell r="K1186">
            <v>0</v>
          </cell>
        </row>
        <row r="1187">
          <cell r="A1187" t="str">
            <v>GFDT</v>
          </cell>
          <cell r="B1187" t="str">
            <v>b) Por deudas con terceros</v>
          </cell>
          <cell r="C1187" t="str">
            <v>a) Third party debts</v>
          </cell>
          <cell r="D1187">
            <v>6184726.6399999997</v>
          </cell>
          <cell r="E1187">
            <v>155360008.38999999</v>
          </cell>
          <cell r="F1187">
            <v>4006461.42</v>
          </cell>
          <cell r="G1187">
            <v>29621999.660000004</v>
          </cell>
          <cell r="H1187">
            <v>53248813.539999999</v>
          </cell>
          <cell r="I1187">
            <v>248422009.64999995</v>
          </cell>
          <cell r="J1187">
            <v>-320636.94</v>
          </cell>
          <cell r="K1187">
            <v>248101372.70999995</v>
          </cell>
        </row>
        <row r="1188">
          <cell r="A1188">
            <v>6605</v>
          </cell>
          <cell r="B1188" t="str">
            <v>Gastos avales y otras garantías</v>
          </cell>
          <cell r="C1188" t="str">
            <v>Expenses guarantees and others</v>
          </cell>
          <cell r="I1188">
            <v>0</v>
          </cell>
          <cell r="K1188">
            <v>0</v>
          </cell>
        </row>
        <row r="1189">
          <cell r="A1189">
            <v>6612</v>
          </cell>
          <cell r="B1189" t="str">
            <v>Intereses de obligac y bonos a l/p otras part vinc</v>
          </cell>
          <cell r="C1189" t="str">
            <v>Interests of LT obligations and bonds other related parties</v>
          </cell>
          <cell r="I1189">
            <v>0</v>
          </cell>
          <cell r="K1189">
            <v>0</v>
          </cell>
        </row>
        <row r="1190">
          <cell r="A1190">
            <v>6613</v>
          </cell>
          <cell r="B1190" t="str">
            <v>Intereses de obligac y bonos a l/p otras empresas</v>
          </cell>
          <cell r="C1190" t="str">
            <v>Interests of LT obligations and bonds other companies</v>
          </cell>
          <cell r="I1190">
            <v>0</v>
          </cell>
          <cell r="K1190">
            <v>0</v>
          </cell>
        </row>
        <row r="1191">
          <cell r="A1191">
            <v>6617</v>
          </cell>
          <cell r="B1191" t="str">
            <v>Intereses de obligac y bonos a c/p otras part vinc</v>
          </cell>
          <cell r="C1191" t="str">
            <v>Interests of ST obligations and bonds other related parties</v>
          </cell>
          <cell r="I1191">
            <v>0</v>
          </cell>
          <cell r="K1191">
            <v>0</v>
          </cell>
        </row>
        <row r="1192">
          <cell r="A1192">
            <v>6618</v>
          </cell>
          <cell r="B1192" t="str">
            <v>Intereses de obligac y bonos a c/p otras empresas</v>
          </cell>
          <cell r="C1192" t="str">
            <v>Interests of ST obligations and bonds other companies</v>
          </cell>
          <cell r="I1192">
            <v>0</v>
          </cell>
          <cell r="K1192">
            <v>0</v>
          </cell>
        </row>
        <row r="1193">
          <cell r="A1193">
            <v>6622</v>
          </cell>
          <cell r="B1193" t="str">
            <v>Intereses de deudas otras partes vinculadas</v>
          </cell>
          <cell r="C1193" t="str">
            <v>Debt interests other related parties</v>
          </cell>
          <cell r="F1193">
            <v>52.36</v>
          </cell>
          <cell r="G1193">
            <v>707.25</v>
          </cell>
          <cell r="I1193">
            <v>759.61</v>
          </cell>
          <cell r="K1193">
            <v>759.61</v>
          </cell>
        </row>
        <row r="1194">
          <cell r="A1194">
            <v>6623</v>
          </cell>
          <cell r="B1194" t="str">
            <v>Intereses de deudas con entidades de crédito</v>
          </cell>
          <cell r="C1194" t="str">
            <v>Debt interests with credit entities</v>
          </cell>
          <cell r="D1194">
            <v>882368.5</v>
          </cell>
          <cell r="E1194">
            <v>83295798.879999995</v>
          </cell>
          <cell r="F1194">
            <v>2085913.91</v>
          </cell>
          <cell r="G1194">
            <v>18103923.940000001</v>
          </cell>
          <cell r="H1194">
            <v>71272437.370000005</v>
          </cell>
          <cell r="I1194">
            <v>175640442.59999999</v>
          </cell>
          <cell r="K1194">
            <v>175640442.59999999</v>
          </cell>
        </row>
        <row r="1195">
          <cell r="A1195">
            <v>6624</v>
          </cell>
          <cell r="B1195" t="str">
            <v>Intereses de deudas otras empresas</v>
          </cell>
          <cell r="C1195" t="str">
            <v>Debt interests to other companies</v>
          </cell>
          <cell r="I1195">
            <v>0</v>
          </cell>
          <cell r="K1195">
            <v>0</v>
          </cell>
        </row>
        <row r="1196">
          <cell r="A1196">
            <v>6635</v>
          </cell>
          <cell r="B1196" t="str">
            <v>Liquidación instrumentos de flujos de efectivo</v>
          </cell>
          <cell r="C1196" t="str">
            <v>Liquidation cash flow instruments</v>
          </cell>
          <cell r="I1196">
            <v>0</v>
          </cell>
          <cell r="K1196">
            <v>0</v>
          </cell>
        </row>
        <row r="1197">
          <cell r="A1197">
            <v>6642</v>
          </cell>
          <cell r="B1197" t="str">
            <v>Dividendos de pasivos otras partes vinculadas</v>
          </cell>
          <cell r="C1197" t="str">
            <v>Dividends liabilities other related parties</v>
          </cell>
          <cell r="F1197">
            <v>9972.66</v>
          </cell>
          <cell r="G1197">
            <v>637588.53</v>
          </cell>
          <cell r="H1197">
            <v>2822.38</v>
          </cell>
          <cell r="I1197">
            <v>650383.56999999995</v>
          </cell>
          <cell r="K1197">
            <v>650383.56999999995</v>
          </cell>
        </row>
        <row r="1198">
          <cell r="A1198">
            <v>6643</v>
          </cell>
          <cell r="B1198" t="str">
            <v>Dividendos de pasivos otras empresas</v>
          </cell>
          <cell r="C1198" t="str">
            <v>Liability dividends from other companies</v>
          </cell>
          <cell r="I1198">
            <v>0</v>
          </cell>
          <cell r="K1198">
            <v>0</v>
          </cell>
        </row>
        <row r="1199">
          <cell r="A1199">
            <v>6652</v>
          </cell>
          <cell r="B1199" t="str">
            <v>Intereses por dto de efectos en entid cdto vinc</v>
          </cell>
          <cell r="C1199" t="str">
            <v>Interests from notes discount in related credit entities</v>
          </cell>
          <cell r="I1199">
            <v>0</v>
          </cell>
          <cell r="K1199">
            <v>0</v>
          </cell>
        </row>
        <row r="1200">
          <cell r="A1200">
            <v>6653</v>
          </cell>
          <cell r="B1200" t="str">
            <v>Intereses por dto de efectos en otras entid cdto</v>
          </cell>
          <cell r="C1200" t="str">
            <v>Interests from notes discount in other credit entities</v>
          </cell>
          <cell r="I1200">
            <v>0</v>
          </cell>
          <cell r="K1200">
            <v>0</v>
          </cell>
        </row>
        <row r="1201">
          <cell r="A1201">
            <v>6656</v>
          </cell>
          <cell r="B1201" t="str">
            <v>Intereses por operac factoring ent cdto vincul</v>
          </cell>
          <cell r="C1201" t="str">
            <v>Interests from factoring operations related credit entities</v>
          </cell>
          <cell r="I1201">
            <v>0</v>
          </cell>
          <cell r="K1201">
            <v>0</v>
          </cell>
        </row>
        <row r="1202">
          <cell r="A1202">
            <v>6657</v>
          </cell>
          <cell r="B1202" t="str">
            <v>Intereses por operac factoring otras ent cdto</v>
          </cell>
          <cell r="C1202" t="str">
            <v>Interests from factoring operations other credit entities</v>
          </cell>
          <cell r="I1202">
            <v>0</v>
          </cell>
          <cell r="K1202">
            <v>0</v>
          </cell>
        </row>
        <row r="1203">
          <cell r="A1203">
            <v>6690</v>
          </cell>
          <cell r="B1203" t="str">
            <v>Otros gastos financieros</v>
          </cell>
          <cell r="C1203" t="str">
            <v>Other financial expenses</v>
          </cell>
          <cell r="D1203">
            <v>5302358.1399999997</v>
          </cell>
          <cell r="E1203">
            <v>72064209.510000005</v>
          </cell>
          <cell r="F1203">
            <v>1910522.49</v>
          </cell>
          <cell r="G1203">
            <v>10879779.939999999</v>
          </cell>
          <cell r="H1203">
            <v>-18026446.210000001</v>
          </cell>
          <cell r="I1203">
            <v>72130423.870000005</v>
          </cell>
          <cell r="J1203">
            <v>-320636.94</v>
          </cell>
          <cell r="K1203">
            <v>71809786.930000007</v>
          </cell>
        </row>
        <row r="1205">
          <cell r="A1205" t="str">
            <v>ACPR</v>
          </cell>
          <cell r="B1205" t="str">
            <v>c) Por actualización de provisiones</v>
          </cell>
          <cell r="C1205" t="str">
            <v>c) Provisions update</v>
          </cell>
          <cell r="D1205">
            <v>-1426741.15</v>
          </cell>
          <cell r="E1205">
            <v>0</v>
          </cell>
          <cell r="F1205">
            <v>278506</v>
          </cell>
          <cell r="G1205">
            <v>6249459.0300000003</v>
          </cell>
          <cell r="H1205">
            <v>-3672200</v>
          </cell>
          <cell r="I1205">
            <v>1429023.88</v>
          </cell>
          <cell r="J1205">
            <v>0</v>
          </cell>
          <cell r="K1205">
            <v>1429023.88</v>
          </cell>
        </row>
        <row r="1206">
          <cell r="A1206">
            <v>6600</v>
          </cell>
          <cell r="B1206" t="str">
            <v>Gastos financ por actualización de provisiones</v>
          </cell>
          <cell r="C1206" t="str">
            <v>Financial expenses for updating provisions</v>
          </cell>
          <cell r="D1206">
            <v>-1426741.15</v>
          </cell>
          <cell r="F1206">
            <v>278506</v>
          </cell>
          <cell r="G1206">
            <v>6249459.0300000003</v>
          </cell>
          <cell r="H1206">
            <v>-3672200</v>
          </cell>
          <cell r="I1206">
            <v>1429023.88</v>
          </cell>
          <cell r="K1206">
            <v>1429023.88</v>
          </cell>
        </row>
        <row r="1207">
          <cell r="A1207" t="str">
            <v>GFAC</v>
          </cell>
          <cell r="B1207" t="str">
            <v>d) Gastos financieros, acuerdos de concesión</v>
          </cell>
          <cell r="C1207" t="str">
            <v>d) Financial expenses from operating financial assets concession arrangements (IFRIC 12)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6005</v>
          </cell>
          <cell r="B1208" t="str">
            <v>Gastos financieros lp, acuerdos concesión</v>
          </cell>
          <cell r="C1208" t="str">
            <v xml:space="preserve">Borrowing cost non-current financial liabilities </v>
          </cell>
          <cell r="I1208">
            <v>0</v>
          </cell>
          <cell r="K1208">
            <v>0</v>
          </cell>
        </row>
        <row r="1209">
          <cell r="A1209">
            <v>6006</v>
          </cell>
          <cell r="B1209" t="str">
            <v>Gastos financieros cp, acuerdos concesión</v>
          </cell>
          <cell r="C1209" t="str">
            <v xml:space="preserve">Borrowing cost current financial liabilities </v>
          </cell>
          <cell r="I1209">
            <v>0</v>
          </cell>
          <cell r="K1209">
            <v>0</v>
          </cell>
        </row>
        <row r="1210">
          <cell r="A1210" t="str">
            <v>VVRI</v>
          </cell>
          <cell r="B1210" t="str">
            <v>16. Variación de valor razonable en instrum financ</v>
          </cell>
          <cell r="C1210" t="str">
            <v>16. Variation reasonable value in financial instruments</v>
          </cell>
          <cell r="D1210">
            <v>0</v>
          </cell>
          <cell r="E1210">
            <v>0</v>
          </cell>
          <cell r="F1210">
            <v>-136235.75</v>
          </cell>
          <cell r="G1210">
            <v>0</v>
          </cell>
          <cell r="H1210">
            <v>319969.14</v>
          </cell>
          <cell r="I1210">
            <v>183733.39</v>
          </cell>
          <cell r="J1210">
            <v>0</v>
          </cell>
          <cell r="K1210">
            <v>183733.39</v>
          </cell>
        </row>
        <row r="1211">
          <cell r="A1211" t="str">
            <v>VCNO</v>
          </cell>
          <cell r="B1211" t="str">
            <v>a) Cartera de negociación y otros</v>
          </cell>
          <cell r="C1211" t="str">
            <v>a) Negotiation portfolio and others</v>
          </cell>
          <cell r="D1211">
            <v>0</v>
          </cell>
          <cell r="E1211">
            <v>0</v>
          </cell>
          <cell r="F1211">
            <v>-136235.75</v>
          </cell>
          <cell r="G1211">
            <v>0</v>
          </cell>
          <cell r="H1211">
            <v>319969.14</v>
          </cell>
          <cell r="I1211">
            <v>183733.39</v>
          </cell>
          <cell r="J1211">
            <v>0</v>
          </cell>
          <cell r="K1211">
            <v>183733.39</v>
          </cell>
        </row>
        <row r="1212">
          <cell r="A1212">
            <v>6630</v>
          </cell>
          <cell r="B1212" t="str">
            <v>Pérdidas de cartera de negociación</v>
          </cell>
          <cell r="C1212" t="str">
            <v>Loss in negotiation portfolio</v>
          </cell>
          <cell r="I1212">
            <v>0</v>
          </cell>
          <cell r="K1212">
            <v>0</v>
          </cell>
        </row>
        <row r="1213">
          <cell r="A1213">
            <v>6631</v>
          </cell>
          <cell r="B1213" t="str">
            <v>Pérdidas de designados por la empresa</v>
          </cell>
          <cell r="C1213" t="str">
            <v>Losses of designated by the company</v>
          </cell>
          <cell r="I1213">
            <v>0</v>
          </cell>
          <cell r="K1213">
            <v>0</v>
          </cell>
        </row>
        <row r="1214">
          <cell r="A1214">
            <v>6633</v>
          </cell>
          <cell r="B1214" t="str">
            <v>Pérdidas de instrumentos de cobertura</v>
          </cell>
          <cell r="C1214" t="str">
            <v>Loss from cover instruments</v>
          </cell>
          <cell r="F1214">
            <v>136235.75</v>
          </cell>
          <cell r="H1214">
            <v>2265560.11</v>
          </cell>
          <cell r="I1214">
            <v>2401795.86</v>
          </cell>
          <cell r="K1214">
            <v>2401795.86</v>
          </cell>
        </row>
        <row r="1215">
          <cell r="A1215">
            <v>7630</v>
          </cell>
          <cell r="B1215" t="str">
            <v>Beneficios de cartera de negociación</v>
          </cell>
          <cell r="C1215" t="str">
            <v>Negotiation portfolio earnings</v>
          </cell>
          <cell r="I1215">
            <v>0</v>
          </cell>
          <cell r="K1215">
            <v>0</v>
          </cell>
        </row>
        <row r="1216">
          <cell r="A1216">
            <v>7631</v>
          </cell>
          <cell r="B1216" t="str">
            <v>Beneficios de designados por la empresa</v>
          </cell>
          <cell r="C1216" t="str">
            <v>Earnings designated by the company</v>
          </cell>
          <cell r="I1216">
            <v>0</v>
          </cell>
          <cell r="K1216">
            <v>0</v>
          </cell>
        </row>
        <row r="1217">
          <cell r="A1217">
            <v>7633</v>
          </cell>
          <cell r="B1217" t="str">
            <v>Beneficios de instrumentos de cobertura</v>
          </cell>
          <cell r="C1217" t="str">
            <v>Earnings from cover instruments</v>
          </cell>
          <cell r="H1217">
            <v>2585529.25</v>
          </cell>
          <cell r="I1217">
            <v>2585529.25</v>
          </cell>
          <cell r="K1217">
            <v>2585529.25</v>
          </cell>
        </row>
        <row r="1218">
          <cell r="A1218" t="str">
            <v>IRAV</v>
          </cell>
          <cell r="B1218" t="str">
            <v>b ) Imputac al rtdo ejerc por act financ disp vta</v>
          </cell>
          <cell r="C1218" t="str">
            <v>b) Income for the period charges due to sold financial assets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6632</v>
          </cell>
          <cell r="B1219" t="str">
            <v>Pérdidas de disponibles para la venta</v>
          </cell>
          <cell r="C1219" t="str">
            <v>Losses from available for sale</v>
          </cell>
          <cell r="I1219">
            <v>0</v>
          </cell>
          <cell r="K1219">
            <v>0</v>
          </cell>
        </row>
        <row r="1220">
          <cell r="A1220">
            <v>7632</v>
          </cell>
          <cell r="B1220" t="str">
            <v>Beneficios de disponibles para la venta</v>
          </cell>
          <cell r="C1220" t="str">
            <v>Earnings from available for sale</v>
          </cell>
          <cell r="I1220">
            <v>0</v>
          </cell>
          <cell r="K1220">
            <v>0</v>
          </cell>
        </row>
        <row r="1221">
          <cell r="A1221" t="str">
            <v>DICA</v>
          </cell>
          <cell r="B1221" t="str">
            <v>17. Diferencias de cambio</v>
          </cell>
          <cell r="C1221" t="str">
            <v>17. Exchange rate variations</v>
          </cell>
          <cell r="D1221">
            <v>1105687.1299999999</v>
          </cell>
          <cell r="E1221">
            <v>4294514.4000000004</v>
          </cell>
          <cell r="F1221">
            <v>1264301.6000000001</v>
          </cell>
          <cell r="G1221">
            <v>6999505.4600000009</v>
          </cell>
          <cell r="H1221">
            <v>1683160.17</v>
          </cell>
          <cell r="I1221">
            <v>15347168.760000002</v>
          </cell>
          <cell r="J1221">
            <v>0</v>
          </cell>
          <cell r="K1221">
            <v>15347168.760000002</v>
          </cell>
        </row>
        <row r="1222">
          <cell r="A1222">
            <v>6680</v>
          </cell>
          <cell r="B1222" t="str">
            <v>Diferencias negativas cambio</v>
          </cell>
          <cell r="C1222" t="str">
            <v>Negative exchange rate variations</v>
          </cell>
          <cell r="D1222">
            <v>99581.809999998994</v>
          </cell>
          <cell r="E1222">
            <v>462921.62</v>
          </cell>
          <cell r="F1222">
            <v>226338.01</v>
          </cell>
          <cell r="G1222">
            <v>14998202.52</v>
          </cell>
          <cell r="H1222">
            <v>6087328.71</v>
          </cell>
          <cell r="I1222">
            <v>21874372.669999998</v>
          </cell>
          <cell r="K1222">
            <v>21874372.669999998</v>
          </cell>
        </row>
        <row r="1223">
          <cell r="A1223">
            <v>7680</v>
          </cell>
          <cell r="B1223" t="str">
            <v>Diferencias positivas de cambio</v>
          </cell>
          <cell r="C1223" t="str">
            <v>Positive exchange rate variations</v>
          </cell>
          <cell r="D1223">
            <v>1205268.94</v>
          </cell>
          <cell r="E1223">
            <v>4757436.0199999996</v>
          </cell>
          <cell r="F1223">
            <v>1490639.61</v>
          </cell>
          <cell r="G1223">
            <v>21997707.98</v>
          </cell>
          <cell r="H1223">
            <v>7770488.8799999999</v>
          </cell>
          <cell r="I1223">
            <v>37221541.43</v>
          </cell>
          <cell r="K1223">
            <v>37221541.43</v>
          </cell>
        </row>
        <row r="1224">
          <cell r="A1224" t="str">
            <v>REIF</v>
          </cell>
          <cell r="B1224" t="str">
            <v>18. Deterioro y rtdo por enajenac de instrum finan</v>
          </cell>
          <cell r="C1224" t="str">
            <v>18. Deterioration and income from financial asset sales</v>
          </cell>
          <cell r="D1224">
            <v>415697.31</v>
          </cell>
          <cell r="E1224">
            <v>166884281.48000011</v>
          </cell>
          <cell r="F1224">
            <v>5267632.38</v>
          </cell>
          <cell r="G1224">
            <v>2615509.2200000002</v>
          </cell>
          <cell r="H1224">
            <v>37286497.699999802</v>
          </cell>
          <cell r="I1224">
            <v>212469618.08999991</v>
          </cell>
          <cell r="J1224">
            <v>-5433354.1200000001</v>
          </cell>
          <cell r="K1224">
            <v>207036263.96999991</v>
          </cell>
        </row>
        <row r="1225">
          <cell r="A1225" t="str">
            <v>IFDP</v>
          </cell>
          <cell r="B1225" t="str">
            <v>a) Deterioros y pérdidas</v>
          </cell>
          <cell r="C1225" t="str">
            <v>a) Deterioration and losses</v>
          </cell>
          <cell r="D1225">
            <v>0</v>
          </cell>
          <cell r="E1225">
            <v>13398443.199999901</v>
          </cell>
          <cell r="F1225">
            <v>1495438.92</v>
          </cell>
          <cell r="G1225">
            <v>898240.3</v>
          </cell>
          <cell r="H1225">
            <v>5594868.2999999998</v>
          </cell>
          <cell r="I1225">
            <v>21386990.719999902</v>
          </cell>
          <cell r="J1225">
            <v>0</v>
          </cell>
          <cell r="K1225">
            <v>21386990.719999902</v>
          </cell>
        </row>
        <row r="1226">
          <cell r="A1226">
            <v>6960</v>
          </cell>
          <cell r="B1226" t="str">
            <v>Pérd det partic instrum patrim l/p empr grupo</v>
          </cell>
          <cell r="C1226" t="str">
            <v>Loss det partic LT equity instruments group companies</v>
          </cell>
          <cell r="I1226">
            <v>0</v>
          </cell>
          <cell r="K1226">
            <v>0</v>
          </cell>
        </row>
        <row r="1227">
          <cell r="A1227">
            <v>6961</v>
          </cell>
          <cell r="B1227" t="str">
            <v>Pérd det partic instrum patrim l/p empr asociadas</v>
          </cell>
          <cell r="C1227" t="str">
            <v>Loss det partic LT equity instruments affiliate companies</v>
          </cell>
          <cell r="F1227">
            <v>1494438.92</v>
          </cell>
          <cell r="G1227">
            <v>899739.3</v>
          </cell>
          <cell r="I1227">
            <v>2394178.2200000002</v>
          </cell>
          <cell r="K1227">
            <v>2394178.2200000002</v>
          </cell>
        </row>
        <row r="1228">
          <cell r="A1228">
            <v>6962</v>
          </cell>
          <cell r="B1228" t="str">
            <v>Pérd det partic instrum patrim l/p otras part vinc</v>
          </cell>
          <cell r="C1228" t="str">
            <v>Loss det partic LT equity instruments other related parties</v>
          </cell>
          <cell r="E1228">
            <v>13398443.199999901</v>
          </cell>
          <cell r="F1228">
            <v>1000</v>
          </cell>
          <cell r="I1228">
            <v>13399443.199999901</v>
          </cell>
          <cell r="K1228">
            <v>13399443.199999901</v>
          </cell>
        </row>
        <row r="1229">
          <cell r="A1229">
            <v>6963</v>
          </cell>
          <cell r="B1229" t="str">
            <v>Pérd det partic instrum patrim l/p otras empresas</v>
          </cell>
          <cell r="C1229" t="str">
            <v>Loss det partic LT equity instruments other companies</v>
          </cell>
          <cell r="I1229">
            <v>0</v>
          </cell>
          <cell r="K1229">
            <v>0</v>
          </cell>
        </row>
        <row r="1230">
          <cell r="A1230">
            <v>6965</v>
          </cell>
          <cell r="B1230" t="str">
            <v>Pérd valores represent de deuda l/p emp grupo</v>
          </cell>
          <cell r="C1230" t="str">
            <v>Loss securities representing LT group company debt</v>
          </cell>
          <cell r="I1230">
            <v>0</v>
          </cell>
          <cell r="K1230">
            <v>0</v>
          </cell>
        </row>
        <row r="1231">
          <cell r="A1231">
            <v>6966</v>
          </cell>
          <cell r="B1231" t="str">
            <v>Pérd valores represent de deuda l/p emp asociadas</v>
          </cell>
          <cell r="C1231" t="str">
            <v>Loss securities representing LT affiliate company debt</v>
          </cell>
          <cell r="I1231">
            <v>0</v>
          </cell>
          <cell r="K1231">
            <v>0</v>
          </cell>
        </row>
        <row r="1232">
          <cell r="A1232">
            <v>6967</v>
          </cell>
          <cell r="B1232" t="str">
            <v>Pérd valores represent de deuda l/p otras par vinc</v>
          </cell>
          <cell r="C1232" t="str">
            <v>Loss securities representing LT other related parties</v>
          </cell>
          <cell r="I1232">
            <v>0</v>
          </cell>
          <cell r="K1232">
            <v>0</v>
          </cell>
        </row>
        <row r="1233">
          <cell r="A1233">
            <v>6968</v>
          </cell>
          <cell r="B1233" t="str">
            <v>Pérd valores represent de deuda l/p otras empresas</v>
          </cell>
          <cell r="C1233" t="str">
            <v>Loss securities representing LT other companies</v>
          </cell>
          <cell r="H1233">
            <v>5776245.5300000003</v>
          </cell>
          <cell r="I1233">
            <v>5776245.5300000003</v>
          </cell>
          <cell r="K1233">
            <v>5776245.5300000003</v>
          </cell>
        </row>
        <row r="1234">
          <cell r="A1234">
            <v>6970</v>
          </cell>
          <cell r="B1234" t="str">
            <v>Pérd det cdtos l/p a empresas del grupo</v>
          </cell>
          <cell r="C1234" t="str">
            <v>Loss det LT credit to group companies</v>
          </cell>
          <cell r="I1234">
            <v>0</v>
          </cell>
          <cell r="K1234">
            <v>0</v>
          </cell>
        </row>
        <row r="1235">
          <cell r="A1235">
            <v>6971</v>
          </cell>
          <cell r="B1235" t="str">
            <v>Pérd det cdtos l/p a empresas asociadas</v>
          </cell>
          <cell r="C1235" t="str">
            <v>Loss det LT credit to affiliate companies</v>
          </cell>
          <cell r="I1235">
            <v>0</v>
          </cell>
          <cell r="K1235">
            <v>0</v>
          </cell>
        </row>
        <row r="1236">
          <cell r="A1236">
            <v>6972</v>
          </cell>
          <cell r="B1236" t="str">
            <v>Pérd det cdtos l/p a otras partes vinculadas</v>
          </cell>
          <cell r="C1236" t="str">
            <v>Loss det LT credit to other related parties</v>
          </cell>
          <cell r="I1236">
            <v>0</v>
          </cell>
          <cell r="K1236">
            <v>0</v>
          </cell>
        </row>
        <row r="1237">
          <cell r="A1237">
            <v>6973</v>
          </cell>
          <cell r="B1237" t="str">
            <v>Pérd det cdtos l/p a otras empresas</v>
          </cell>
          <cell r="C1237" t="str">
            <v>Loss det LT credit to other companies</v>
          </cell>
          <cell r="I1237">
            <v>0</v>
          </cell>
          <cell r="K1237">
            <v>0</v>
          </cell>
        </row>
        <row r="1238">
          <cell r="A1238">
            <v>6980</v>
          </cell>
          <cell r="B1238" t="str">
            <v>Pérd det partic instr patr c/p empresas grupo</v>
          </cell>
          <cell r="C1238" t="str">
            <v>Loss det inv ST equity instr group companies</v>
          </cell>
          <cell r="I1238">
            <v>0</v>
          </cell>
          <cell r="K1238">
            <v>0</v>
          </cell>
        </row>
        <row r="1239">
          <cell r="A1239">
            <v>6981</v>
          </cell>
          <cell r="B1239" t="str">
            <v>Pérd det partic instr patr c/p empresas asociadas</v>
          </cell>
          <cell r="C1239" t="str">
            <v>Loss det inv ST equity instr affiliate companies</v>
          </cell>
          <cell r="I1239">
            <v>0</v>
          </cell>
          <cell r="K1239">
            <v>0</v>
          </cell>
        </row>
        <row r="1240">
          <cell r="A1240">
            <v>6985</v>
          </cell>
          <cell r="B1240" t="str">
            <v>Pérd det valores represent deuda cp empr grupo</v>
          </cell>
          <cell r="C1240" t="str">
            <v>Loss det securities representing ST group company debt</v>
          </cell>
          <cell r="I1240">
            <v>0</v>
          </cell>
          <cell r="K1240">
            <v>0</v>
          </cell>
        </row>
        <row r="1241">
          <cell r="A1241">
            <v>6986</v>
          </cell>
          <cell r="B1241" t="str">
            <v>Pérd det valores represent deuda cp empr asoc</v>
          </cell>
          <cell r="C1241" t="str">
            <v>Loss det securities representing ST affiliate company debt</v>
          </cell>
          <cell r="I1241">
            <v>0</v>
          </cell>
          <cell r="K1241">
            <v>0</v>
          </cell>
        </row>
        <row r="1242">
          <cell r="A1242">
            <v>6987</v>
          </cell>
          <cell r="B1242" t="str">
            <v>Pérd det valores represent deuda cp part vinculad</v>
          </cell>
          <cell r="C1242" t="str">
            <v>Loss det securities representing ST related parties</v>
          </cell>
          <cell r="I1242">
            <v>0</v>
          </cell>
          <cell r="K1242">
            <v>0</v>
          </cell>
        </row>
        <row r="1243">
          <cell r="A1243">
            <v>6988</v>
          </cell>
          <cell r="B1243" t="str">
            <v>Pérd det valores represent deuda cp otras empresas</v>
          </cell>
          <cell r="C1243" t="str">
            <v>Loss det securities representing ST other companies</v>
          </cell>
          <cell r="I1243">
            <v>0</v>
          </cell>
          <cell r="K1243">
            <v>0</v>
          </cell>
        </row>
        <row r="1244">
          <cell r="A1244">
            <v>6990</v>
          </cell>
          <cell r="B1244" t="str">
            <v>Pérd deterioro de créditos a c/p emp grupo</v>
          </cell>
          <cell r="C1244" t="str">
            <v>Loss deterioration of ST loans to group companies</v>
          </cell>
          <cell r="I1244">
            <v>0</v>
          </cell>
          <cell r="K1244">
            <v>0</v>
          </cell>
        </row>
        <row r="1245">
          <cell r="A1245">
            <v>6991</v>
          </cell>
          <cell r="B1245" t="str">
            <v>Pérd deterioro de créditos a c/p emp asociadas</v>
          </cell>
          <cell r="C1245" t="str">
            <v>Loss deterioration of ST loans to affiliate companies</v>
          </cell>
          <cell r="I1245">
            <v>0</v>
          </cell>
          <cell r="K1245">
            <v>0</v>
          </cell>
        </row>
        <row r="1246">
          <cell r="A1246">
            <v>6992</v>
          </cell>
          <cell r="B1246" t="str">
            <v>Pérd deterioro de créditos a c/p otras partes vinc</v>
          </cell>
          <cell r="C1246" t="str">
            <v>Loss deterioration of ST loans to other related parties</v>
          </cell>
          <cell r="I1246">
            <v>0</v>
          </cell>
          <cell r="K1246">
            <v>0</v>
          </cell>
        </row>
        <row r="1247">
          <cell r="A1247">
            <v>6993</v>
          </cell>
          <cell r="B1247" t="str">
            <v>Pérd deterioro de créditos cp otras empresas</v>
          </cell>
          <cell r="C1247" t="str">
            <v>Loss deterioration of ST loans to other companies</v>
          </cell>
          <cell r="I1247">
            <v>0</v>
          </cell>
          <cell r="K1247">
            <v>0</v>
          </cell>
        </row>
        <row r="1248">
          <cell r="A1248">
            <v>7960</v>
          </cell>
          <cell r="B1248" t="str">
            <v>Rev det participación instrum patrim lp empr grupo</v>
          </cell>
          <cell r="C1248" t="str">
            <v>Rev det partic LT equity instruments group companies</v>
          </cell>
          <cell r="I1248">
            <v>0</v>
          </cell>
          <cell r="K1248">
            <v>0</v>
          </cell>
        </row>
        <row r="1249">
          <cell r="A1249">
            <v>7961</v>
          </cell>
          <cell r="B1249" t="str">
            <v>Rev det participación instrum patrim lp empr asoc</v>
          </cell>
          <cell r="C1249" t="str">
            <v>Rev det partic LT equity instruments affiliate companies</v>
          </cell>
          <cell r="I1249">
            <v>0</v>
          </cell>
          <cell r="K1249">
            <v>0</v>
          </cell>
        </row>
        <row r="1250">
          <cell r="A1250">
            <v>7963</v>
          </cell>
          <cell r="B1250" t="str">
            <v>Rev det particip instrum patrim lp otras empresas</v>
          </cell>
          <cell r="C1250" t="str">
            <v>Rev det partic LT equity instruments other companies</v>
          </cell>
          <cell r="G1250">
            <v>1499</v>
          </cell>
          <cell r="I1250">
            <v>1499</v>
          </cell>
          <cell r="K1250">
            <v>1499</v>
          </cell>
        </row>
        <row r="1251">
          <cell r="A1251">
            <v>7965</v>
          </cell>
          <cell r="B1251" t="str">
            <v>Rev det valores repres deuda l/p empr grupo</v>
          </cell>
          <cell r="C1251" t="str">
            <v>Rev det securities rep LT debt group companies</v>
          </cell>
          <cell r="I1251">
            <v>0</v>
          </cell>
          <cell r="K1251">
            <v>0</v>
          </cell>
        </row>
        <row r="1252">
          <cell r="A1252">
            <v>7966</v>
          </cell>
          <cell r="B1252" t="str">
            <v>Rev det valores repres deuda l/p empr asociadas</v>
          </cell>
          <cell r="C1252" t="str">
            <v>Rev det securities rep LT debt affiliate companies</v>
          </cell>
          <cell r="I1252">
            <v>0</v>
          </cell>
          <cell r="K1252">
            <v>0</v>
          </cell>
        </row>
        <row r="1253">
          <cell r="A1253">
            <v>7967</v>
          </cell>
          <cell r="B1253" t="str">
            <v>Rev det valores repres deuda l/p otras part vinc</v>
          </cell>
          <cell r="C1253" t="str">
            <v>Rev det securities rep LT debt other related parties</v>
          </cell>
          <cell r="I1253">
            <v>0</v>
          </cell>
          <cell r="K1253">
            <v>0</v>
          </cell>
        </row>
        <row r="1254">
          <cell r="A1254">
            <v>7968</v>
          </cell>
          <cell r="B1254" t="str">
            <v>Rev det valores repres deuda l/p otras empresas</v>
          </cell>
          <cell r="C1254" t="str">
            <v>Rev det securities rep LT debt other companies</v>
          </cell>
          <cell r="H1254">
            <v>181377.23</v>
          </cell>
          <cell r="I1254">
            <v>181377.23</v>
          </cell>
          <cell r="K1254">
            <v>181377.23</v>
          </cell>
        </row>
        <row r="1255">
          <cell r="A1255">
            <v>7970</v>
          </cell>
          <cell r="B1255" t="str">
            <v>Reversión deterioro créditos l/p a empr grupo</v>
          </cell>
          <cell r="C1255" t="str">
            <v>Rev deterioration of LT loans to group companies</v>
          </cell>
          <cell r="I1255">
            <v>0</v>
          </cell>
          <cell r="K1255">
            <v>0</v>
          </cell>
        </row>
        <row r="1256">
          <cell r="A1256">
            <v>7971</v>
          </cell>
          <cell r="B1256" t="str">
            <v>Reversión deterioro créditos l/p a empr asociadas</v>
          </cell>
          <cell r="C1256" t="str">
            <v>Rev deterioration of LT loans to affiliate companies</v>
          </cell>
          <cell r="I1256">
            <v>0</v>
          </cell>
          <cell r="K1256">
            <v>0</v>
          </cell>
        </row>
        <row r="1257">
          <cell r="A1257">
            <v>7972</v>
          </cell>
          <cell r="B1257" t="str">
            <v>Reversión deterioro créditos l/p a otras part vinc</v>
          </cell>
          <cell r="C1257" t="str">
            <v>Rev deterioration of LT loans to related parties</v>
          </cell>
          <cell r="I1257">
            <v>0</v>
          </cell>
          <cell r="K1257">
            <v>0</v>
          </cell>
        </row>
        <row r="1258">
          <cell r="A1258">
            <v>7973</v>
          </cell>
          <cell r="B1258" t="str">
            <v>Reversión deterioro créditos l/p a otras empresas</v>
          </cell>
          <cell r="C1258" t="str">
            <v>Rev deterioration of LT loans to other companies</v>
          </cell>
          <cell r="I1258">
            <v>0</v>
          </cell>
          <cell r="K1258">
            <v>0</v>
          </cell>
        </row>
        <row r="1259">
          <cell r="A1259">
            <v>7980</v>
          </cell>
          <cell r="B1259" t="str">
            <v>Rev det participación instrum patrim cp empr grupo</v>
          </cell>
          <cell r="C1259" t="str">
            <v>Rev det partic ST equity instruments group companies</v>
          </cell>
          <cell r="I1259">
            <v>0</v>
          </cell>
          <cell r="K1259">
            <v>0</v>
          </cell>
        </row>
        <row r="1260">
          <cell r="A1260">
            <v>7981</v>
          </cell>
          <cell r="B1260" t="str">
            <v>Rev det participación instrum patrim cp empr asoc</v>
          </cell>
          <cell r="C1260" t="str">
            <v>Rev det partic ST equity instruments affiliate companies</v>
          </cell>
          <cell r="I1260">
            <v>0</v>
          </cell>
          <cell r="K1260">
            <v>0</v>
          </cell>
        </row>
        <row r="1261">
          <cell r="A1261">
            <v>7985</v>
          </cell>
          <cell r="B1261" t="str">
            <v>Rev det valores repres deuda c/p empr grupo</v>
          </cell>
          <cell r="C1261" t="str">
            <v>Rev det securities rep ST debt group companies</v>
          </cell>
          <cell r="I1261">
            <v>0</v>
          </cell>
          <cell r="K1261">
            <v>0</v>
          </cell>
        </row>
        <row r="1262">
          <cell r="A1262">
            <v>7986</v>
          </cell>
          <cell r="B1262" t="str">
            <v>Rev det valores repres deuda c/p empr asociadas</v>
          </cell>
          <cell r="C1262" t="str">
            <v>Rev det securities rep ST debt affiliate companies</v>
          </cell>
          <cell r="I1262">
            <v>0</v>
          </cell>
          <cell r="K1262">
            <v>0</v>
          </cell>
        </row>
        <row r="1263">
          <cell r="A1263">
            <v>7987</v>
          </cell>
          <cell r="B1263" t="str">
            <v>Rev det valores repres deuda c/p otras part vincul</v>
          </cell>
          <cell r="C1263" t="str">
            <v>Rev det securities rep ST debt other related parties</v>
          </cell>
          <cell r="I1263">
            <v>0</v>
          </cell>
          <cell r="K1263">
            <v>0</v>
          </cell>
        </row>
        <row r="1264">
          <cell r="A1264">
            <v>7988</v>
          </cell>
          <cell r="B1264" t="str">
            <v>Reversión deterioro valores repres. de deuda a c/p</v>
          </cell>
          <cell r="C1264" t="str">
            <v>Rev deterioration securities representing ST debt</v>
          </cell>
          <cell r="I1264">
            <v>0</v>
          </cell>
          <cell r="K1264">
            <v>0</v>
          </cell>
        </row>
        <row r="1265">
          <cell r="A1265">
            <v>7990</v>
          </cell>
          <cell r="B1265" t="str">
            <v>Revers deterioro créditos c/p empresas del grupo</v>
          </cell>
          <cell r="C1265" t="str">
            <v>Rev deterioration ST loans group companies</v>
          </cell>
          <cell r="I1265">
            <v>0</v>
          </cell>
          <cell r="K1265">
            <v>0</v>
          </cell>
        </row>
        <row r="1266">
          <cell r="A1266">
            <v>7991</v>
          </cell>
          <cell r="B1266" t="str">
            <v>Revers deterioro créditos c/p empresas asociadas</v>
          </cell>
          <cell r="C1266" t="str">
            <v>Rev deterioration ST loans affiliate companies</v>
          </cell>
          <cell r="I1266">
            <v>0</v>
          </cell>
          <cell r="K1266">
            <v>0</v>
          </cell>
        </row>
        <row r="1267">
          <cell r="A1267">
            <v>7992</v>
          </cell>
          <cell r="B1267" t="str">
            <v>Revers deterioro créditos c/p otras partes vincula</v>
          </cell>
          <cell r="C1267" t="str">
            <v>Rev deterioration ST loans other related parties</v>
          </cell>
          <cell r="I1267">
            <v>0</v>
          </cell>
          <cell r="K1267">
            <v>0</v>
          </cell>
        </row>
        <row r="1268">
          <cell r="A1268">
            <v>7993</v>
          </cell>
          <cell r="B1268" t="str">
            <v>Reversión deterioro créditos a c/p, otras empresas</v>
          </cell>
          <cell r="C1268" t="str">
            <v>Rev deterioration of ST loans to other companies</v>
          </cell>
          <cell r="I1268">
            <v>0</v>
          </cell>
          <cell r="K1268">
            <v>0</v>
          </cell>
        </row>
        <row r="1269">
          <cell r="A1269" t="str">
            <v>IFEO</v>
          </cell>
          <cell r="B1269" t="str">
            <v>b) Resultados por enajenaciones y otras</v>
          </cell>
          <cell r="C1269" t="str">
            <v>b) Income from sales and others</v>
          </cell>
          <cell r="D1269">
            <v>415697.31</v>
          </cell>
          <cell r="E1269">
            <v>180282724.68000001</v>
          </cell>
          <cell r="F1269">
            <v>6763071.2999999998</v>
          </cell>
          <cell r="G1269">
            <v>3513749.52</v>
          </cell>
          <cell r="H1269">
            <v>42881365.999999799</v>
          </cell>
          <cell r="I1269">
            <v>233856608.80999982</v>
          </cell>
          <cell r="J1269">
            <v>-5433354.1200000001</v>
          </cell>
          <cell r="K1269">
            <v>228423254.68999982</v>
          </cell>
        </row>
        <row r="1270">
          <cell r="A1270">
            <v>6660</v>
          </cell>
          <cell r="B1270" t="str">
            <v>Pérdidas en valores negociables lp emp grupo</v>
          </cell>
          <cell r="C1270" t="str">
            <v>Loss in LT negotiable securities group companies</v>
          </cell>
          <cell r="I1270">
            <v>0</v>
          </cell>
          <cell r="K1270">
            <v>0</v>
          </cell>
        </row>
        <row r="1271">
          <cell r="A1271">
            <v>6661</v>
          </cell>
          <cell r="B1271" t="str">
            <v>Pérdidas en valores negociables lp emp asoc</v>
          </cell>
          <cell r="C1271" t="str">
            <v>Loss in LT negotiable securities affiliate companies</v>
          </cell>
          <cell r="I1271">
            <v>0</v>
          </cell>
          <cell r="K1271">
            <v>0</v>
          </cell>
        </row>
        <row r="1272">
          <cell r="A1272">
            <v>6662</v>
          </cell>
          <cell r="B1272" t="str">
            <v>Pérdidas en valores negociables lp part vinc</v>
          </cell>
          <cell r="C1272" t="str">
            <v>Loss in LT negotiable securities related parties</v>
          </cell>
          <cell r="G1272">
            <v>1</v>
          </cell>
          <cell r="I1272">
            <v>1</v>
          </cell>
          <cell r="K1272">
            <v>1</v>
          </cell>
        </row>
        <row r="1273">
          <cell r="A1273">
            <v>6663</v>
          </cell>
          <cell r="B1273" t="str">
            <v>Pérdidas en valores negociables lp otras empresas</v>
          </cell>
          <cell r="C1273" t="str">
            <v>Loss in LT negotiable securities other companies</v>
          </cell>
          <cell r="I1273">
            <v>0</v>
          </cell>
          <cell r="K1273">
            <v>0</v>
          </cell>
        </row>
        <row r="1274">
          <cell r="A1274">
            <v>6665</v>
          </cell>
          <cell r="B1274" t="str">
            <v>Pérd en partic y valores repres deuda cp emp grupo</v>
          </cell>
          <cell r="C1274" t="str">
            <v>Loss in investments and securities representing ST debt group companies</v>
          </cell>
          <cell r="I1274">
            <v>0</v>
          </cell>
          <cell r="K1274">
            <v>0</v>
          </cell>
        </row>
        <row r="1275">
          <cell r="A1275">
            <v>6666</v>
          </cell>
          <cell r="B1275" t="str">
            <v>Pérd en partic y valores repres deuda cp emp asoc</v>
          </cell>
          <cell r="C1275" t="str">
            <v>Loss in investments and securities representing ST debt affiliate companies</v>
          </cell>
          <cell r="I1275">
            <v>0</v>
          </cell>
          <cell r="K1275">
            <v>0</v>
          </cell>
        </row>
        <row r="1276">
          <cell r="A1276">
            <v>6667</v>
          </cell>
          <cell r="B1276" t="str">
            <v>Pérd en partic y valores repres deuda cp part vinc</v>
          </cell>
          <cell r="C1276" t="str">
            <v>Loss in investments and securities representing ST debt related parties</v>
          </cell>
          <cell r="I1276">
            <v>0</v>
          </cell>
          <cell r="K1276">
            <v>0</v>
          </cell>
        </row>
        <row r="1277">
          <cell r="A1277">
            <v>6668</v>
          </cell>
          <cell r="B1277" t="str">
            <v>Pérd en partic y valores repres deuda cp otras emp</v>
          </cell>
          <cell r="C1277" t="str">
            <v>Loss in investments and securities representing ST debt other companies</v>
          </cell>
          <cell r="D1277">
            <v>27258.84</v>
          </cell>
          <cell r="G1277">
            <v>67182.98</v>
          </cell>
          <cell r="H1277">
            <v>5793216.2000000002</v>
          </cell>
          <cell r="I1277">
            <v>5887658.0200000005</v>
          </cell>
          <cell r="K1277">
            <v>5887658.0200000005</v>
          </cell>
        </row>
        <row r="1278">
          <cell r="A1278">
            <v>6670</v>
          </cell>
          <cell r="B1278" t="str">
            <v>Pérdidas de créditos l/p empresas del grupo</v>
          </cell>
          <cell r="C1278" t="str">
            <v>Losses in LT loans group companies</v>
          </cell>
          <cell r="I1278">
            <v>0</v>
          </cell>
          <cell r="K1278">
            <v>0</v>
          </cell>
        </row>
        <row r="1279">
          <cell r="A1279">
            <v>6671</v>
          </cell>
          <cell r="B1279" t="str">
            <v>Pérdidas de créditos l/p empresas del asociadas</v>
          </cell>
          <cell r="C1279" t="str">
            <v>Losses in LT loans affiliate companies</v>
          </cell>
          <cell r="I1279">
            <v>0</v>
          </cell>
          <cell r="K1279">
            <v>0</v>
          </cell>
        </row>
        <row r="1280">
          <cell r="A1280">
            <v>6672</v>
          </cell>
          <cell r="B1280" t="str">
            <v>Pérdidas de créditos l/p otras partes vinculadas</v>
          </cell>
          <cell r="C1280" t="str">
            <v>Losses in LT loans other related parties</v>
          </cell>
          <cell r="I1280">
            <v>0</v>
          </cell>
          <cell r="K1280">
            <v>0</v>
          </cell>
        </row>
        <row r="1281">
          <cell r="A1281">
            <v>6673</v>
          </cell>
          <cell r="B1281" t="str">
            <v>Pérdidas de créditos l/p otras empresas</v>
          </cell>
          <cell r="C1281" t="str">
            <v>Losses in LT loans other companies</v>
          </cell>
          <cell r="I1281">
            <v>0</v>
          </cell>
          <cell r="K1281">
            <v>0</v>
          </cell>
        </row>
        <row r="1282">
          <cell r="A1282">
            <v>6675</v>
          </cell>
          <cell r="B1282" t="str">
            <v>Pérdidas de créditos c/p empresas del grupo</v>
          </cell>
          <cell r="C1282" t="str">
            <v>Losses in ST loans group companies</v>
          </cell>
          <cell r="I1282">
            <v>0</v>
          </cell>
          <cell r="K1282">
            <v>0</v>
          </cell>
        </row>
        <row r="1283">
          <cell r="A1283">
            <v>6676</v>
          </cell>
          <cell r="B1283" t="str">
            <v>Pérdidas de créditos c/p empresas del asociadas</v>
          </cell>
          <cell r="C1283" t="str">
            <v>Losses in ST loans affiliate companies</v>
          </cell>
          <cell r="I1283">
            <v>0</v>
          </cell>
          <cell r="K1283">
            <v>0</v>
          </cell>
        </row>
        <row r="1284">
          <cell r="A1284">
            <v>6677</v>
          </cell>
          <cell r="B1284" t="str">
            <v>Pérdidas de créditos c/p otras partes vinculadas</v>
          </cell>
          <cell r="C1284" t="str">
            <v>Losses in ST loans other related parties</v>
          </cell>
          <cell r="I1284">
            <v>0</v>
          </cell>
          <cell r="K1284">
            <v>0</v>
          </cell>
        </row>
        <row r="1285">
          <cell r="A1285">
            <v>6678</v>
          </cell>
          <cell r="B1285" t="str">
            <v>Pérdidas de créditos c/p de otras empresas</v>
          </cell>
          <cell r="C1285" t="str">
            <v>Losses in ST loans other companies</v>
          </cell>
          <cell r="I1285">
            <v>0</v>
          </cell>
          <cell r="K1285">
            <v>0</v>
          </cell>
        </row>
        <row r="1286">
          <cell r="A1286">
            <v>6733</v>
          </cell>
          <cell r="B1286" t="str">
            <v>Pérd proced de participaciones lp emp grupo</v>
          </cell>
          <cell r="C1286" t="str">
            <v>Loss from LT investments group companies</v>
          </cell>
          <cell r="I1286">
            <v>0</v>
          </cell>
          <cell r="K1286">
            <v>0</v>
          </cell>
        </row>
        <row r="1287">
          <cell r="A1287">
            <v>6734</v>
          </cell>
          <cell r="B1287" t="str">
            <v>Pérd proced de participaciones lp emp asociadas</v>
          </cell>
          <cell r="C1287" t="str">
            <v>Loss from LT investments affiliate companies</v>
          </cell>
          <cell r="G1287">
            <v>659873.27</v>
          </cell>
          <cell r="I1287">
            <v>659873.27</v>
          </cell>
          <cell r="K1287">
            <v>659873.27</v>
          </cell>
        </row>
        <row r="1288">
          <cell r="A1288">
            <v>6735</v>
          </cell>
          <cell r="B1288" t="str">
            <v>Pérd proced de participaciones lp otras part vinc</v>
          </cell>
          <cell r="C1288" t="str">
            <v>Loss from LT investments other related parties</v>
          </cell>
          <cell r="I1288">
            <v>0</v>
          </cell>
          <cell r="K1288">
            <v>0</v>
          </cell>
        </row>
        <row r="1289">
          <cell r="A1289">
            <v>6750</v>
          </cell>
          <cell r="B1289" t="str">
            <v>Pérdidas por operaciones con obligaciones propias</v>
          </cell>
          <cell r="C1289" t="str">
            <v>Losses for transactions with own securities</v>
          </cell>
          <cell r="I1289">
            <v>0</v>
          </cell>
          <cell r="K1289">
            <v>0</v>
          </cell>
        </row>
        <row r="1290">
          <cell r="A1290">
            <v>7660</v>
          </cell>
          <cell r="B1290" t="str">
            <v>Beneficios en valores negociables l/p emp grupo</v>
          </cell>
          <cell r="C1290" t="str">
            <v>Income in LT negotiable securities group companies</v>
          </cell>
          <cell r="I1290">
            <v>0</v>
          </cell>
          <cell r="K1290">
            <v>0</v>
          </cell>
        </row>
        <row r="1291">
          <cell r="A1291">
            <v>7661</v>
          </cell>
          <cell r="B1291" t="str">
            <v>Beneficios en valores negociables l/p emp asociada</v>
          </cell>
          <cell r="C1291" t="str">
            <v>Income in LT negotiable securities affiliate companies</v>
          </cell>
          <cell r="I1291">
            <v>0</v>
          </cell>
          <cell r="K1291">
            <v>0</v>
          </cell>
        </row>
        <row r="1292">
          <cell r="A1292">
            <v>7662</v>
          </cell>
          <cell r="B1292" t="str">
            <v>Beneficio valores negociab l/p otras partes vincul</v>
          </cell>
          <cell r="C1292" t="str">
            <v>Earnings from LT negotiable securities other related parties</v>
          </cell>
          <cell r="I1292">
            <v>0</v>
          </cell>
          <cell r="K1292">
            <v>0</v>
          </cell>
        </row>
        <row r="1293">
          <cell r="A1293">
            <v>7663</v>
          </cell>
          <cell r="B1293" t="str">
            <v>Beneficios en valores negociables l/p otras empres</v>
          </cell>
          <cell r="C1293" t="str">
            <v>Income in LT negotiable securities other companies</v>
          </cell>
          <cell r="F1293">
            <v>1329717.18</v>
          </cell>
          <cell r="G1293">
            <v>14651.88</v>
          </cell>
          <cell r="I1293">
            <v>1344369.06</v>
          </cell>
          <cell r="K1293">
            <v>1344369.06</v>
          </cell>
        </row>
        <row r="1294">
          <cell r="A1294">
            <v>7665</v>
          </cell>
          <cell r="B1294" t="str">
            <v>Beneficios en valores negociables c/p emp grupo</v>
          </cell>
          <cell r="C1294" t="str">
            <v>Income in ST negotiable securities group companies</v>
          </cell>
          <cell r="I1294">
            <v>0</v>
          </cell>
          <cell r="K1294">
            <v>0</v>
          </cell>
        </row>
        <row r="1295">
          <cell r="A1295">
            <v>7666</v>
          </cell>
          <cell r="B1295" t="str">
            <v>Beneficios en valores negociables c/p emp asociada</v>
          </cell>
          <cell r="C1295" t="str">
            <v>Income in ST negotiable securities affiliate companies</v>
          </cell>
          <cell r="I1295">
            <v>0</v>
          </cell>
          <cell r="K1295">
            <v>0</v>
          </cell>
        </row>
        <row r="1296">
          <cell r="A1296">
            <v>7667</v>
          </cell>
          <cell r="B1296" t="str">
            <v>Beneficio valores negociab c/p otras partes vincul</v>
          </cell>
          <cell r="C1296" t="str">
            <v>Earnings from ST negotiable securities other related parties</v>
          </cell>
          <cell r="I1296">
            <v>0</v>
          </cell>
          <cell r="K1296">
            <v>0</v>
          </cell>
        </row>
        <row r="1297">
          <cell r="A1297">
            <v>7668</v>
          </cell>
          <cell r="B1297" t="str">
            <v>Beneficios en valores negociables c/p otras empr</v>
          </cell>
          <cell r="C1297" t="str">
            <v>Income in ST negotiable securities other companies</v>
          </cell>
          <cell r="D1297">
            <v>442956.15</v>
          </cell>
          <cell r="H1297">
            <v>11002595.009999899</v>
          </cell>
          <cell r="I1297">
            <v>11445551.1599999</v>
          </cell>
          <cell r="K1297">
            <v>11445551.1599999</v>
          </cell>
        </row>
        <row r="1298">
          <cell r="A1298">
            <v>7733</v>
          </cell>
          <cell r="B1298" t="str">
            <v>Beneficios procedentes de particip l/p emp grupo</v>
          </cell>
          <cell r="C1298" t="str">
            <v>Earnings from LT investments group companies</v>
          </cell>
          <cell r="I1298">
            <v>0</v>
          </cell>
          <cell r="K1298">
            <v>0</v>
          </cell>
        </row>
        <row r="1299">
          <cell r="A1299">
            <v>7734</v>
          </cell>
          <cell r="B1299" t="str">
            <v>Beneficios procedentes de particip l/p emp asocia</v>
          </cell>
          <cell r="C1299" t="str">
            <v>Earnings from LT investments affiliate companies</v>
          </cell>
          <cell r="E1299">
            <v>180282724.68000001</v>
          </cell>
          <cell r="F1299">
            <v>5433354.1200000001</v>
          </cell>
          <cell r="G1299">
            <v>4226154.8899999997</v>
          </cell>
          <cell r="H1299">
            <v>37671987.189999901</v>
          </cell>
          <cell r="I1299">
            <v>227614220.87999991</v>
          </cell>
          <cell r="J1299">
            <v>-5433354.1200000001</v>
          </cell>
          <cell r="K1299">
            <v>222180866.7599999</v>
          </cell>
        </row>
        <row r="1300">
          <cell r="A1300">
            <v>7735</v>
          </cell>
          <cell r="B1300" t="str">
            <v>Beneficios proced partic l/p otras partes vincula</v>
          </cell>
          <cell r="C1300" t="str">
            <v>Earnings from LT investments other related parties</v>
          </cell>
          <cell r="I1300">
            <v>0</v>
          </cell>
          <cell r="K1300">
            <v>0</v>
          </cell>
        </row>
        <row r="1301">
          <cell r="A1301">
            <v>7750</v>
          </cell>
          <cell r="B1301" t="str">
            <v>Beneficios por operaciones con obligaciones propia</v>
          </cell>
          <cell r="C1301" t="str">
            <v>Earnings for transactions with own securities</v>
          </cell>
          <cell r="I1301">
            <v>0</v>
          </cell>
          <cell r="K1301">
            <v>0</v>
          </cell>
        </row>
        <row r="1302">
          <cell r="A1302" t="str">
            <v>REFI</v>
          </cell>
          <cell r="B1302" t="str">
            <v>A.2 ) RESULTADO FINANCIERO</v>
          </cell>
          <cell r="C1302" t="str">
            <v>A.2 ) NET FINANCIALS</v>
          </cell>
          <cell r="D1302">
            <v>-6722257.0399999982</v>
          </cell>
          <cell r="E1302">
            <v>31841626.040000141</v>
          </cell>
          <cell r="F1302">
            <v>20150388.259999994</v>
          </cell>
          <cell r="G1302">
            <v>-5433231.3200000068</v>
          </cell>
          <cell r="H1302">
            <v>53873291.76999981</v>
          </cell>
          <cell r="I1302">
            <v>93709817.709999949</v>
          </cell>
          <cell r="J1302">
            <v>-5433354.1200000001</v>
          </cell>
          <cell r="K1302">
            <v>88276463.589999944</v>
          </cell>
        </row>
        <row r="1303">
          <cell r="A1303" t="str">
            <v>RPEQ</v>
          </cell>
          <cell r="B1303" t="str">
            <v>A.3 ) RESULTADO PUESTA EN EQUIVALENCIA</v>
          </cell>
          <cell r="C1303" t="str">
            <v>A.3 ) EQUITY ACCOUNTING INCOME</v>
          </cell>
          <cell r="D1303">
            <v>43059278.2999999</v>
          </cell>
          <cell r="E1303">
            <v>53023404.950000018</v>
          </cell>
          <cell r="F1303">
            <v>61784172.810000002</v>
          </cell>
          <cell r="G1303">
            <v>31953387.060000002</v>
          </cell>
          <cell r="H1303">
            <v>0</v>
          </cell>
          <cell r="I1303">
            <v>189820243.11999992</v>
          </cell>
          <cell r="J1303">
            <v>0</v>
          </cell>
          <cell r="K1303">
            <v>189820243.11999992</v>
          </cell>
        </row>
        <row r="1304">
          <cell r="A1304">
            <v>9600</v>
          </cell>
          <cell r="B1304" t="str">
            <v>Participación pérdidas soc puesta en equivalencia</v>
          </cell>
          <cell r="C1304" t="str">
            <v xml:space="preserve">Equity-accounted investment losses </v>
          </cell>
          <cell r="I1304">
            <v>0</v>
          </cell>
          <cell r="K1304">
            <v>0</v>
          </cell>
        </row>
        <row r="1305">
          <cell r="A1305">
            <v>9700</v>
          </cell>
          <cell r="B1305" t="str">
            <v>Participación beneficios sociedades puesta equiv</v>
          </cell>
          <cell r="C1305" t="str">
            <v>Part earnings from equity-accounted companies</v>
          </cell>
          <cell r="D1305">
            <v>43059278.2999999</v>
          </cell>
          <cell r="E1305">
            <v>123282763.92000002</v>
          </cell>
          <cell r="F1305">
            <v>61784172.810000002</v>
          </cell>
          <cell r="G1305">
            <v>31953387.060000002</v>
          </cell>
          <cell r="I1305">
            <v>260079602.08999991</v>
          </cell>
          <cell r="K1305">
            <v>260079602.08999991</v>
          </cell>
        </row>
        <row r="1306">
          <cell r="A1306">
            <v>9707</v>
          </cell>
          <cell r="B1306" t="str">
            <v>Deterioro FC soc consol puesta equivalencia</v>
          </cell>
          <cell r="C1306" t="str">
            <v>Deterioration FC soc equity-accounted consolidation</v>
          </cell>
          <cell r="E1306">
            <v>70259358.969999999</v>
          </cell>
          <cell r="I1306">
            <v>70259358.969999999</v>
          </cell>
          <cell r="K1306">
            <v>70259358.969999999</v>
          </cell>
        </row>
        <row r="1307">
          <cell r="A1307" t="str">
            <v>RAIM</v>
          </cell>
          <cell r="B1307" t="str">
            <v>A.4 ) RESULTADO ANTES DE IMPUESTOS</v>
          </cell>
          <cell r="C1307" t="str">
            <v>A.4 ) EARNINGS BEFORE TAX</v>
          </cell>
          <cell r="D1307">
            <v>126497705.08000106</v>
          </cell>
          <cell r="E1307">
            <v>512670679.55990946</v>
          </cell>
          <cell r="F1307">
            <v>84315749.450000167</v>
          </cell>
          <cell r="G1307">
            <v>82501624.310009718</v>
          </cell>
          <cell r="H1307">
            <v>-44479976.690000169</v>
          </cell>
          <cell r="I1307">
            <v>761505781.70992017</v>
          </cell>
          <cell r="J1307">
            <v>-4933354.1200000895</v>
          </cell>
          <cell r="K1307">
            <v>756572427.58992004</v>
          </cell>
        </row>
        <row r="1308">
          <cell r="A1308" t="str">
            <v>IMSB</v>
          </cell>
          <cell r="B1308" t="str">
            <v>19. Impuestos sobre beneficios</v>
          </cell>
          <cell r="C1308" t="str">
            <v>19. Taxes</v>
          </cell>
          <cell r="D1308">
            <v>29455155.549999997</v>
          </cell>
          <cell r="E1308">
            <v>164515452.71000001</v>
          </cell>
          <cell r="F1308">
            <v>9022858.9699999988</v>
          </cell>
          <cell r="G1308">
            <v>2941646.18</v>
          </cell>
          <cell r="H1308">
            <v>4359670.16</v>
          </cell>
          <cell r="I1308">
            <v>210294783.56999999</v>
          </cell>
          <cell r="J1308">
            <v>0</v>
          </cell>
          <cell r="K1308">
            <v>210294783.56999999</v>
          </cell>
        </row>
        <row r="1309">
          <cell r="A1309">
            <v>6300</v>
          </cell>
          <cell r="B1309" t="str">
            <v>Impuesto corriente</v>
          </cell>
          <cell r="C1309" t="str">
            <v>Current taxes</v>
          </cell>
          <cell r="D1309">
            <v>28530535.899999999</v>
          </cell>
          <cell r="E1309">
            <v>159421721.80000001</v>
          </cell>
          <cell r="F1309">
            <v>6744670.4699999997</v>
          </cell>
          <cell r="G1309">
            <v>22395755.09</v>
          </cell>
          <cell r="H1309">
            <v>-4724012.8499999996</v>
          </cell>
          <cell r="I1309">
            <v>212368670.41000003</v>
          </cell>
          <cell r="K1309">
            <v>212368670.41000003</v>
          </cell>
        </row>
        <row r="1310">
          <cell r="A1310">
            <v>6301</v>
          </cell>
          <cell r="B1310" t="str">
            <v>Impuesto diferido</v>
          </cell>
          <cell r="C1310" t="str">
            <v>Deferred tax</v>
          </cell>
          <cell r="D1310">
            <v>924619.65</v>
          </cell>
          <cell r="E1310">
            <v>5093730.91</v>
          </cell>
          <cell r="F1310">
            <v>2278188.5</v>
          </cell>
          <cell r="G1310">
            <v>-19454108.91</v>
          </cell>
          <cell r="H1310">
            <v>9083683.0099999998</v>
          </cell>
          <cell r="I1310">
            <v>-2073886.84</v>
          </cell>
          <cell r="K1310">
            <v>-2073886.84</v>
          </cell>
        </row>
        <row r="1311">
          <cell r="A1311">
            <v>6305</v>
          </cell>
          <cell r="B1311" t="str">
            <v>Efecto impositivo diferencia de conversión</v>
          </cell>
          <cell r="C1311" t="str">
            <v>Tax effect conversion variation</v>
          </cell>
          <cell r="I1311">
            <v>0</v>
          </cell>
          <cell r="K1311">
            <v>0</v>
          </cell>
        </row>
        <row r="1312">
          <cell r="A1312">
            <v>6330</v>
          </cell>
          <cell r="B1312" t="str">
            <v>Ajustes negativos en la imposición sobre beneficio</v>
          </cell>
          <cell r="C1312" t="str">
            <v>Negative adjustments in earning taxes</v>
          </cell>
          <cell r="I1312">
            <v>0</v>
          </cell>
          <cell r="K1312">
            <v>0</v>
          </cell>
        </row>
        <row r="1313">
          <cell r="A1313">
            <v>6350</v>
          </cell>
          <cell r="B1313" t="str">
            <v>Impuestos extranjero sobre beneficios</v>
          </cell>
          <cell r="C1313" t="str">
            <v>Foreign tax on earnings</v>
          </cell>
          <cell r="I1313">
            <v>0</v>
          </cell>
          <cell r="K1313">
            <v>0</v>
          </cell>
        </row>
        <row r="1314">
          <cell r="A1314">
            <v>6380</v>
          </cell>
          <cell r="B1314" t="str">
            <v>Ajustes positivos en la imposición sobre beneficio</v>
          </cell>
          <cell r="C1314" t="str">
            <v>Positive adjustments in earning taxes</v>
          </cell>
          <cell r="I1314">
            <v>0</v>
          </cell>
          <cell r="K1314">
            <v>0</v>
          </cell>
        </row>
        <row r="1315">
          <cell r="A1315" t="str">
            <v>REOC</v>
          </cell>
          <cell r="B1315" t="str">
            <v>A.5 ) RTDO DEL EJERCICIO PROCED OPERAC CONTINUADAS</v>
          </cell>
          <cell r="C1315" t="str">
            <v>A.5 ) EARNINGS FOR THE PERIOD FROM CONTINUED OPERATIONS</v>
          </cell>
          <cell r="D1315">
            <v>97042549.530001059</v>
          </cell>
          <cell r="E1315">
            <v>348155226.84990942</v>
          </cell>
          <cell r="F1315">
            <v>75292890.480000168</v>
          </cell>
          <cell r="G1315">
            <v>79559978.130009711</v>
          </cell>
          <cell r="H1315">
            <v>-48839646.850000173</v>
          </cell>
          <cell r="I1315">
            <v>551210998.13992023</v>
          </cell>
          <cell r="J1315">
            <v>-4933354.1200000895</v>
          </cell>
          <cell r="K1315">
            <v>546277644.01992011</v>
          </cell>
        </row>
        <row r="1316">
          <cell r="A1316" t="str">
            <v>OPIN</v>
          </cell>
          <cell r="B1316" t="str">
            <v>B) OPERACIONES INTERRUMPIDAS</v>
          </cell>
          <cell r="C1316" t="str">
            <v>B) INTERRUPTED OPERATIONS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OINI</v>
          </cell>
          <cell r="B1317" t="str">
            <v>20. Rtdo ejerc procedente de operac interrumpidas</v>
          </cell>
          <cell r="C1317" t="str">
            <v>20. Earnings for the period from interrupted operations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I001</v>
          </cell>
          <cell r="B1318" t="str">
            <v>Importe neto de la cifra de negocios activ interru</v>
          </cell>
          <cell r="C1318" t="str">
            <v>Net earnings interrupted activities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070X</v>
          </cell>
          <cell r="B1319" t="str">
            <v>Ventas de mercaderías activ interrump</v>
          </cell>
          <cell r="C1319" t="str">
            <v>Sales of goods interrupted activities</v>
          </cell>
          <cell r="I1319">
            <v>0</v>
          </cell>
          <cell r="K1319">
            <v>0</v>
          </cell>
        </row>
        <row r="1320">
          <cell r="A1320" t="str">
            <v>0701</v>
          </cell>
          <cell r="B1320" t="str">
            <v>Ventas prod terminados activ interrump</v>
          </cell>
          <cell r="C1320" t="str">
            <v>Sales of finished products interrupted activities</v>
          </cell>
          <cell r="I1320">
            <v>0</v>
          </cell>
          <cell r="K1320">
            <v>0</v>
          </cell>
        </row>
        <row r="1321">
          <cell r="A1321" t="str">
            <v>0702</v>
          </cell>
          <cell r="B1321" t="str">
            <v>Ventas prod semiterminados activ interrump</v>
          </cell>
          <cell r="C1321" t="str">
            <v>Sales of semi-finished products interrupted activities</v>
          </cell>
          <cell r="I1321">
            <v>0</v>
          </cell>
          <cell r="K1321">
            <v>0</v>
          </cell>
        </row>
        <row r="1322">
          <cell r="A1322" t="str">
            <v>0705</v>
          </cell>
          <cell r="B1322" t="str">
            <v>Prestaciones de servicios activ interrump</v>
          </cell>
          <cell r="C1322" t="str">
            <v>Service provision interrupted activities</v>
          </cell>
          <cell r="I1322">
            <v>0</v>
          </cell>
          <cell r="K1322">
            <v>0</v>
          </cell>
        </row>
        <row r="1323">
          <cell r="A1323" t="str">
            <v>0706</v>
          </cell>
          <cell r="B1323" t="str">
            <v>Dcto s/ vtas por pronto pago activ interrump</v>
          </cell>
          <cell r="C1323" t="str">
            <v>Prompt payment sales discount interrupted activities</v>
          </cell>
          <cell r="I1323">
            <v>0</v>
          </cell>
          <cell r="K1323">
            <v>0</v>
          </cell>
        </row>
        <row r="1324">
          <cell r="A1324" t="str">
            <v>I002</v>
          </cell>
          <cell r="B1324" t="str">
            <v>Gastos de explotación activ interrump</v>
          </cell>
          <cell r="C1324" t="str">
            <v>Operating expenses interrupted activities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0600</v>
          </cell>
          <cell r="B1325" t="str">
            <v>Compras de mercaderías activ interrump</v>
          </cell>
          <cell r="C1325" t="str">
            <v>Purchase of goods interrupted activities</v>
          </cell>
          <cell r="I1325">
            <v>0</v>
          </cell>
          <cell r="K1325">
            <v>0</v>
          </cell>
        </row>
        <row r="1326">
          <cell r="A1326" t="str">
            <v>0601</v>
          </cell>
          <cell r="B1326" t="str">
            <v>Compras de mat primas activ interrump</v>
          </cell>
          <cell r="C1326" t="str">
            <v>Purchase of raw materials interrupted activities</v>
          </cell>
          <cell r="I1326">
            <v>0</v>
          </cell>
          <cell r="K1326">
            <v>0</v>
          </cell>
        </row>
        <row r="1327">
          <cell r="A1327" t="str">
            <v>0602</v>
          </cell>
          <cell r="B1327" t="str">
            <v>Compras de otros aprovis activ interrump</v>
          </cell>
          <cell r="C1327" t="str">
            <v>Purchase other procurements interrupted activities</v>
          </cell>
          <cell r="I1327">
            <v>0</v>
          </cell>
          <cell r="K1327">
            <v>0</v>
          </cell>
        </row>
        <row r="1328">
          <cell r="A1328" t="str">
            <v>0606</v>
          </cell>
          <cell r="B1328" t="str">
            <v>Dctos s/ compras por pronto pago activ interrump</v>
          </cell>
          <cell r="C1328" t="str">
            <v>Prompt payment purchase discounts interrupted activities</v>
          </cell>
          <cell r="I1328">
            <v>0</v>
          </cell>
          <cell r="K1328">
            <v>0</v>
          </cell>
        </row>
        <row r="1329">
          <cell r="A1329" t="str">
            <v>0607</v>
          </cell>
          <cell r="B1329" t="str">
            <v>Trabajos realizados otras empresas activ interrump</v>
          </cell>
          <cell r="C1329" t="str">
            <v>Works executed by other companies interrupted activities</v>
          </cell>
          <cell r="I1329">
            <v>0</v>
          </cell>
          <cell r="K1329">
            <v>0</v>
          </cell>
        </row>
        <row r="1330">
          <cell r="A1330" t="str">
            <v>0610</v>
          </cell>
          <cell r="B1330" t="str">
            <v>Variación existencias mercaderías activ interrump</v>
          </cell>
          <cell r="C1330" t="str">
            <v>Goods inventory variations interrupted activities</v>
          </cell>
          <cell r="I1330">
            <v>0</v>
          </cell>
          <cell r="K1330">
            <v>0</v>
          </cell>
        </row>
        <row r="1331">
          <cell r="A1331" t="str">
            <v>0621</v>
          </cell>
          <cell r="B1331" t="str">
            <v>Arrendamientos y cánones activ interrump</v>
          </cell>
          <cell r="C1331" t="str">
            <v>Leasing and fees interrupted activities</v>
          </cell>
          <cell r="I1331">
            <v>0</v>
          </cell>
          <cell r="K1331">
            <v>0</v>
          </cell>
        </row>
        <row r="1332">
          <cell r="A1332" t="str">
            <v>0622</v>
          </cell>
          <cell r="B1332" t="str">
            <v>Reparaciones y conservación activ interrump</v>
          </cell>
          <cell r="C1332" t="str">
            <v>Repairs and maintenance interrupted activities</v>
          </cell>
          <cell r="I1332">
            <v>0</v>
          </cell>
          <cell r="K1332">
            <v>0</v>
          </cell>
        </row>
        <row r="1333">
          <cell r="A1333" t="str">
            <v>0623</v>
          </cell>
          <cell r="B1333" t="str">
            <v>Servicios de profes independientes activ interrump</v>
          </cell>
          <cell r="C1333" t="str">
            <v>Independent professional services interrupted activities</v>
          </cell>
          <cell r="I1333">
            <v>0</v>
          </cell>
          <cell r="K1333">
            <v>0</v>
          </cell>
        </row>
        <row r="1334">
          <cell r="A1334" t="str">
            <v>0624</v>
          </cell>
          <cell r="B1334" t="str">
            <v>Transportes activ interrump</v>
          </cell>
          <cell r="C1334" t="str">
            <v>Shipping interrupted activities</v>
          </cell>
          <cell r="I1334">
            <v>0</v>
          </cell>
          <cell r="K1334">
            <v>0</v>
          </cell>
        </row>
        <row r="1335">
          <cell r="A1335" t="str">
            <v>0625</v>
          </cell>
          <cell r="B1335" t="str">
            <v>Primas de seguros activ interrump</v>
          </cell>
          <cell r="C1335" t="str">
            <v>Insurance premiums interrupted activities</v>
          </cell>
          <cell r="I1335">
            <v>0</v>
          </cell>
          <cell r="K1335">
            <v>0</v>
          </cell>
        </row>
        <row r="1336">
          <cell r="A1336" t="str">
            <v>0626</v>
          </cell>
          <cell r="B1336" t="str">
            <v>Servicios bancarios y similares activ interrump</v>
          </cell>
          <cell r="C1336" t="str">
            <v>Bank services and similar interrupted activities</v>
          </cell>
          <cell r="I1336">
            <v>0</v>
          </cell>
          <cell r="K1336">
            <v>0</v>
          </cell>
        </row>
        <row r="1337">
          <cell r="A1337" t="str">
            <v>0627</v>
          </cell>
          <cell r="B1337" t="str">
            <v>Public propag y rrpp activ interrump</v>
          </cell>
          <cell r="C1337" t="str">
            <v>Publicity propaganda and PR interrupted activities</v>
          </cell>
          <cell r="I1337">
            <v>0</v>
          </cell>
          <cell r="K1337">
            <v>0</v>
          </cell>
        </row>
        <row r="1338">
          <cell r="A1338" t="str">
            <v>0628</v>
          </cell>
          <cell r="B1338" t="str">
            <v>Suministros activ interrump</v>
          </cell>
          <cell r="C1338" t="str">
            <v>Supplies interrupted activities</v>
          </cell>
          <cell r="I1338">
            <v>0</v>
          </cell>
          <cell r="K1338">
            <v>0</v>
          </cell>
        </row>
        <row r="1339">
          <cell r="A1339" t="str">
            <v>0629</v>
          </cell>
          <cell r="B1339" t="str">
            <v>Otros servicios activ interrump</v>
          </cell>
          <cell r="C1339" t="str">
            <v>Other services interrupted activities</v>
          </cell>
          <cell r="I1339">
            <v>0</v>
          </cell>
          <cell r="K1339">
            <v>0</v>
          </cell>
        </row>
        <row r="1340">
          <cell r="A1340" t="str">
            <v>0631</v>
          </cell>
          <cell r="B1340" t="str">
            <v>Otros tributos activ interrump</v>
          </cell>
          <cell r="C1340" t="str">
            <v>Other taxes interrupted activities</v>
          </cell>
          <cell r="I1340">
            <v>0</v>
          </cell>
          <cell r="K1340">
            <v>0</v>
          </cell>
        </row>
        <row r="1341">
          <cell r="A1341" t="str">
            <v>0640</v>
          </cell>
          <cell r="B1341" t="str">
            <v>Sueldos y salarios activ interrump</v>
          </cell>
          <cell r="C1341" t="str">
            <v>Salaries and wages interrupted activities</v>
          </cell>
          <cell r="I1341">
            <v>0</v>
          </cell>
          <cell r="K1341">
            <v>0</v>
          </cell>
        </row>
        <row r="1342">
          <cell r="A1342" t="str">
            <v>0642</v>
          </cell>
          <cell r="B1342" t="str">
            <v>Seg Social a cargo de la empresa activ interrump</v>
          </cell>
          <cell r="C1342" t="str">
            <v>Social security paid by the company interrupted activities</v>
          </cell>
          <cell r="I1342">
            <v>0</v>
          </cell>
          <cell r="K1342">
            <v>0</v>
          </cell>
        </row>
        <row r="1343">
          <cell r="A1343" t="str">
            <v>0649</v>
          </cell>
          <cell r="B1343" t="str">
            <v>Otros gastos sociales activ interrump</v>
          </cell>
          <cell r="C1343" t="str">
            <v>Other social expenses interrupted activities</v>
          </cell>
          <cell r="I1343">
            <v>0</v>
          </cell>
          <cell r="K1343">
            <v>0</v>
          </cell>
        </row>
        <row r="1344">
          <cell r="A1344" t="str">
            <v>0678</v>
          </cell>
          <cell r="B1344" t="str">
            <v>Gastos excepcionales activ interrump</v>
          </cell>
          <cell r="C1344" t="str">
            <v>Exceptional expenses interrupted activities</v>
          </cell>
          <cell r="I1344">
            <v>0</v>
          </cell>
          <cell r="K1344">
            <v>0</v>
          </cell>
        </row>
        <row r="1345">
          <cell r="A1345" t="str">
            <v>0680</v>
          </cell>
          <cell r="B1345" t="str">
            <v>Amortizac inmovilizado intangible activ interrump</v>
          </cell>
          <cell r="C1345" t="str">
            <v>Intangible asset amortization interrupted activities</v>
          </cell>
          <cell r="I1345">
            <v>0</v>
          </cell>
          <cell r="K1345">
            <v>0</v>
          </cell>
        </row>
        <row r="1346">
          <cell r="A1346" t="str">
            <v>0681</v>
          </cell>
          <cell r="B1346" t="str">
            <v>Amortizac inmovilizado material activ interrump</v>
          </cell>
          <cell r="C1346" t="str">
            <v>Tangible asset amortization interrupted activities</v>
          </cell>
          <cell r="I1346">
            <v>0</v>
          </cell>
          <cell r="K1346">
            <v>0</v>
          </cell>
        </row>
        <row r="1347">
          <cell r="A1347" t="str">
            <v>0710</v>
          </cell>
          <cell r="B1347" t="str">
            <v>Variac existencias prod en curso activ interrump</v>
          </cell>
          <cell r="C1347" t="str">
            <v>Var inventory product in progress interrupted activities</v>
          </cell>
          <cell r="I1347">
            <v>0</v>
          </cell>
          <cell r="K1347">
            <v>0</v>
          </cell>
        </row>
        <row r="1348">
          <cell r="A1348" t="str">
            <v>0730</v>
          </cell>
          <cell r="B1348" t="str">
            <v>Trab realizados para el inmov intang activ interru</v>
          </cell>
          <cell r="C1348" t="str">
            <v>Work performed for intangible asset interrupted activities</v>
          </cell>
          <cell r="I1348">
            <v>0</v>
          </cell>
          <cell r="K1348">
            <v>0</v>
          </cell>
        </row>
        <row r="1349">
          <cell r="A1349" t="str">
            <v>0731</v>
          </cell>
          <cell r="B1349" t="str">
            <v>Trab realizados para el inmov material activ inter</v>
          </cell>
          <cell r="C1349" t="str">
            <v>Work performed for tangible asset interrupted activities</v>
          </cell>
          <cell r="I1349">
            <v>0</v>
          </cell>
          <cell r="K1349">
            <v>0</v>
          </cell>
        </row>
        <row r="1350">
          <cell r="A1350" t="str">
            <v>0732</v>
          </cell>
          <cell r="B1350" t="str">
            <v>Trab realizados en invers inmob activ interrump</v>
          </cell>
          <cell r="C1350" t="str">
            <v>Work performed in property inv interrupted activities</v>
          </cell>
          <cell r="I1350">
            <v>0</v>
          </cell>
          <cell r="K1350">
            <v>0</v>
          </cell>
        </row>
        <row r="1351">
          <cell r="A1351" t="str">
            <v>0733</v>
          </cell>
          <cell r="B1351" t="str">
            <v>Trab realizados inm mat en curso activ interrump</v>
          </cell>
          <cell r="C1351" t="str">
            <v>Work performed in material assets in progress interrupted activities</v>
          </cell>
          <cell r="I1351">
            <v>0</v>
          </cell>
          <cell r="K1351">
            <v>0</v>
          </cell>
        </row>
        <row r="1352">
          <cell r="A1352" t="str">
            <v>0752</v>
          </cell>
          <cell r="B1352" t="str">
            <v>Ingr por arrendamientos activ interrump</v>
          </cell>
          <cell r="C1352" t="str">
            <v>Inc from leasing interrupted activities</v>
          </cell>
          <cell r="I1352">
            <v>0</v>
          </cell>
          <cell r="K1352">
            <v>0</v>
          </cell>
        </row>
        <row r="1353">
          <cell r="A1353" t="str">
            <v>0754</v>
          </cell>
          <cell r="B1353" t="str">
            <v>Ingr por comisiones activ interrump</v>
          </cell>
          <cell r="C1353" t="str">
            <v>Inc from commissions interrupted activities</v>
          </cell>
          <cell r="I1353">
            <v>0</v>
          </cell>
          <cell r="K1353">
            <v>0</v>
          </cell>
        </row>
        <row r="1354">
          <cell r="A1354" t="str">
            <v>0759</v>
          </cell>
          <cell r="B1354" t="str">
            <v>Ingr por servicios diversos activ interrump</v>
          </cell>
          <cell r="C1354" t="str">
            <v>Inc from misc services interrupted activities</v>
          </cell>
          <cell r="I1354">
            <v>0</v>
          </cell>
          <cell r="K1354">
            <v>0</v>
          </cell>
        </row>
        <row r="1355">
          <cell r="A1355" t="str">
            <v>0778</v>
          </cell>
          <cell r="B1355" t="str">
            <v>Ingresos excepcionales activ interrump</v>
          </cell>
          <cell r="C1355" t="str">
            <v>Exceptional income interrupted activities</v>
          </cell>
          <cell r="I1355">
            <v>0</v>
          </cell>
          <cell r="K1355">
            <v>0</v>
          </cell>
        </row>
        <row r="1356">
          <cell r="A1356" t="str">
            <v>0795</v>
          </cell>
          <cell r="B1356" t="str">
            <v>Exceso de provisiones activ interrump</v>
          </cell>
          <cell r="C1356" t="str">
            <v>Excess provisions interrupted activities</v>
          </cell>
          <cell r="I1356">
            <v>0</v>
          </cell>
          <cell r="K1356">
            <v>0</v>
          </cell>
        </row>
        <row r="1357">
          <cell r="A1357" t="str">
            <v>I003</v>
          </cell>
          <cell r="B1357" t="str">
            <v>Resultado de explotación activ interrump</v>
          </cell>
          <cell r="C1357" t="str">
            <v>Operating expenses interrupted activities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0662</v>
          </cell>
          <cell r="B1358" t="str">
            <v>Intereses de deudas activ interrump</v>
          </cell>
          <cell r="C1358" t="str">
            <v>Debt interests interrupted activities</v>
          </cell>
          <cell r="I1358">
            <v>0</v>
          </cell>
          <cell r="K1358">
            <v>0</v>
          </cell>
        </row>
        <row r="1359">
          <cell r="A1359" t="str">
            <v>0665</v>
          </cell>
          <cell r="B1359" t="str">
            <v>Intereses dcto de efectos y operac fact activ inte</v>
          </cell>
          <cell r="C1359" t="str">
            <v>Interests note discount and fact operations interrupted activities</v>
          </cell>
          <cell r="I1359">
            <v>0</v>
          </cell>
          <cell r="K1359">
            <v>0</v>
          </cell>
        </row>
        <row r="1360">
          <cell r="A1360" t="str">
            <v>0666</v>
          </cell>
          <cell r="B1360" t="str">
            <v>Pérd partic y valores repres deuda activ interrump</v>
          </cell>
          <cell r="C1360" t="str">
            <v>Loss in investments and securities representing debt interrupted activities</v>
          </cell>
          <cell r="I1360">
            <v>0</v>
          </cell>
          <cell r="K1360">
            <v>0</v>
          </cell>
        </row>
        <row r="1361">
          <cell r="A1361" t="str">
            <v>0668</v>
          </cell>
          <cell r="B1361" t="str">
            <v>Diferencias negativas de cambio activ interrump</v>
          </cell>
          <cell r="C1361" t="str">
            <v>Negative exchange rate variations interrupted activities</v>
          </cell>
          <cell r="I1361">
            <v>0</v>
          </cell>
          <cell r="K1361">
            <v>0</v>
          </cell>
        </row>
        <row r="1362">
          <cell r="A1362" t="str">
            <v>0669</v>
          </cell>
          <cell r="B1362" t="str">
            <v>Otros gastos financieros activ interrump</v>
          </cell>
          <cell r="C1362" t="str">
            <v>Other financial expenses interrupted activities</v>
          </cell>
          <cell r="I1362">
            <v>0</v>
          </cell>
          <cell r="K1362">
            <v>0</v>
          </cell>
        </row>
        <row r="1363">
          <cell r="A1363" t="str">
            <v>0673</v>
          </cell>
          <cell r="B1363" t="str">
            <v>Pérd proc partic lp partes vinculadas activ interr</v>
          </cell>
          <cell r="C1363" t="str">
            <v>Loss proc LT inv related parties interrupted activities</v>
          </cell>
          <cell r="I1363">
            <v>0</v>
          </cell>
          <cell r="K1363">
            <v>0</v>
          </cell>
        </row>
        <row r="1364">
          <cell r="A1364" t="str">
            <v>0762</v>
          </cell>
          <cell r="B1364" t="str">
            <v>Ingresos de créditos activ interrump</v>
          </cell>
          <cell r="C1364" t="str">
            <v>Loan income interrupted activities</v>
          </cell>
          <cell r="I1364">
            <v>0</v>
          </cell>
          <cell r="K1364">
            <v>0</v>
          </cell>
        </row>
        <row r="1365">
          <cell r="A1365" t="str">
            <v>0763</v>
          </cell>
          <cell r="B1365" t="str">
            <v>Benef por valorac instrum financ a vr activ interr</v>
          </cell>
          <cell r="C1365" t="str">
            <v>Earnings financial instr val vr interr activ</v>
          </cell>
          <cell r="I1365">
            <v>0</v>
          </cell>
          <cell r="K1365">
            <v>0</v>
          </cell>
        </row>
        <row r="1366">
          <cell r="A1366" t="str">
            <v>0766</v>
          </cell>
          <cell r="B1366" t="str">
            <v>Benef partic y val repres deuda activ interrump</v>
          </cell>
          <cell r="C1366" t="str">
            <v>Earnings inv and val repress debt interr activ</v>
          </cell>
          <cell r="I1366">
            <v>0</v>
          </cell>
          <cell r="K1366">
            <v>0</v>
          </cell>
        </row>
        <row r="1367">
          <cell r="A1367" t="str">
            <v>0768</v>
          </cell>
          <cell r="B1367" t="str">
            <v>Diferencias positivas de cambio activ interrump</v>
          </cell>
          <cell r="C1367" t="str">
            <v>Positive exchange rate variations interrupted activities</v>
          </cell>
          <cell r="I1367">
            <v>0</v>
          </cell>
          <cell r="K1367">
            <v>0</v>
          </cell>
        </row>
        <row r="1368">
          <cell r="A1368" t="str">
            <v>0769</v>
          </cell>
          <cell r="B1368" t="str">
            <v>Otros ingresos financieros activ interrump</v>
          </cell>
          <cell r="C1368" t="str">
            <v>Other financial income interrupted activities</v>
          </cell>
          <cell r="I1368">
            <v>0</v>
          </cell>
          <cell r="K1368">
            <v>0</v>
          </cell>
        </row>
        <row r="1369">
          <cell r="A1369" t="str">
            <v>0770</v>
          </cell>
          <cell r="B1369" t="str">
            <v>Benef proced inmov intangible activ interrump</v>
          </cell>
          <cell r="C1369" t="str">
            <v>Earn intangible assets interr activ</v>
          </cell>
          <cell r="I1369">
            <v>0</v>
          </cell>
          <cell r="K1369">
            <v>0</v>
          </cell>
        </row>
        <row r="1370">
          <cell r="A1370" t="str">
            <v>0771</v>
          </cell>
          <cell r="B1370" t="str">
            <v>Benef proced inmov material activ interrump</v>
          </cell>
          <cell r="C1370" t="str">
            <v>Earn material assets interrupted activ</v>
          </cell>
          <cell r="I1370">
            <v>0</v>
          </cell>
          <cell r="K1370">
            <v>0</v>
          </cell>
        </row>
        <row r="1371">
          <cell r="A1371" t="str">
            <v>0772</v>
          </cell>
          <cell r="B1371" t="str">
            <v>Benef proced invers inmobiliarias activ interrump</v>
          </cell>
          <cell r="C1371" t="str">
            <v>Earn property inv interr activ</v>
          </cell>
          <cell r="I1371">
            <v>0</v>
          </cell>
          <cell r="K1371">
            <v>0</v>
          </cell>
        </row>
        <row r="1372">
          <cell r="A1372" t="str">
            <v>0773</v>
          </cell>
          <cell r="B1372" t="str">
            <v>Benef proced partic lp parte vinc activ interrump</v>
          </cell>
          <cell r="C1372" t="str">
            <v>Earn LT inv related parties interr activ</v>
          </cell>
          <cell r="I1372">
            <v>0</v>
          </cell>
          <cell r="K1372">
            <v>0</v>
          </cell>
        </row>
        <row r="1373">
          <cell r="A1373" t="str">
            <v>0970</v>
          </cell>
          <cell r="B1373" t="str">
            <v>Rtdo pta equivalencia activ interrump</v>
          </cell>
          <cell r="C1373" t="str">
            <v>Equity acct inc interrupted activities</v>
          </cell>
          <cell r="I1373">
            <v>0</v>
          </cell>
          <cell r="K1373">
            <v>0</v>
          </cell>
        </row>
        <row r="1374">
          <cell r="A1374" t="str">
            <v>I004</v>
          </cell>
          <cell r="B1374" t="str">
            <v>Beneficio antes de impuestos activ interrump</v>
          </cell>
          <cell r="C1374" t="str">
            <v>Earnings before taxes interr activ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0630</v>
          </cell>
          <cell r="B1375" t="str">
            <v>Impuesto sobre beneficios activ interrump</v>
          </cell>
          <cell r="C1375" t="str">
            <v>Corporate income tax interr activ</v>
          </cell>
          <cell r="I1375">
            <v>0</v>
          </cell>
          <cell r="K1375">
            <v>0</v>
          </cell>
        </row>
        <row r="1376">
          <cell r="A1376" t="str">
            <v>REJE</v>
          </cell>
          <cell r="B1376" t="str">
            <v>A.6 ) RESULTADO DEL EJERCICIO</v>
          </cell>
          <cell r="C1376" t="str">
            <v>A.6 ) EARNINGS FOR THE PERIOD</v>
          </cell>
          <cell r="D1376">
            <v>97042549.530001059</v>
          </cell>
          <cell r="E1376">
            <v>348155226.84990942</v>
          </cell>
          <cell r="F1376">
            <v>75292890.480000168</v>
          </cell>
          <cell r="G1376">
            <v>79559978.130009711</v>
          </cell>
          <cell r="H1376">
            <v>-48839646.850000173</v>
          </cell>
          <cell r="I1376">
            <v>551210998.13992023</v>
          </cell>
          <cell r="J1376">
            <v>-4933354.1200000895</v>
          </cell>
          <cell r="K1376">
            <v>546277644.01992011</v>
          </cell>
        </row>
        <row r="1377">
          <cell r="A1377" t="str">
            <v>TEXT</v>
          </cell>
          <cell r="B1377" t="str">
            <v>21. Rtdo atribuido a intereses minoritarios</v>
          </cell>
          <cell r="C1377" t="str">
            <v>21. Earnings attrib minority interests</v>
          </cell>
          <cell r="D1377">
            <v>25640212.8199999</v>
          </cell>
          <cell r="E1377">
            <v>167479695.19999999</v>
          </cell>
          <cell r="F1377">
            <v>34180745.699999996</v>
          </cell>
          <cell r="G1377">
            <v>30947249.090000004</v>
          </cell>
          <cell r="H1377">
            <v>14.45</v>
          </cell>
          <cell r="I1377">
            <v>258247917.25999987</v>
          </cell>
          <cell r="J1377">
            <v>0</v>
          </cell>
          <cell r="K1377">
            <v>258247917.25999987</v>
          </cell>
        </row>
        <row r="1378">
          <cell r="A1378" t="str">
            <v>BS22</v>
          </cell>
          <cell r="B1378" t="str">
            <v>Rtdo atribuido intereses minoritarios (beneficio)</v>
          </cell>
          <cell r="C1378" t="str">
            <v>Earnings attrib minority interests (profit)</v>
          </cell>
          <cell r="D1378">
            <v>25640212.8199999</v>
          </cell>
          <cell r="E1378">
            <v>167479695.19999999</v>
          </cell>
          <cell r="F1378">
            <v>34187930.009999998</v>
          </cell>
          <cell r="G1378">
            <v>33666601.350000001</v>
          </cell>
          <cell r="H1378">
            <v>14.45</v>
          </cell>
          <cell r="I1378">
            <v>260974453.82999986</v>
          </cell>
          <cell r="K1378">
            <v>260974453.82999986</v>
          </cell>
        </row>
        <row r="1379">
          <cell r="A1379" t="str">
            <v>PS19</v>
          </cell>
          <cell r="B1379" t="str">
            <v>Rtdo atribuido intereses minoritarios (pérdidas)</v>
          </cell>
          <cell r="C1379" t="str">
            <v>Earnings attrib minority interests (losses)</v>
          </cell>
          <cell r="F1379">
            <v>7184.31</v>
          </cell>
          <cell r="G1379">
            <v>2719352.26</v>
          </cell>
          <cell r="I1379">
            <v>2726536.57</v>
          </cell>
          <cell r="K1379">
            <v>2726536.57</v>
          </cell>
        </row>
        <row r="1380">
          <cell r="A1380" t="str">
            <v>RSDO</v>
          </cell>
          <cell r="B1380" t="str">
            <v>A.7 ) RESULTADO SOCIEDAD DOMINANTE</v>
          </cell>
          <cell r="C1380" t="str">
            <v>A.7) EARNINGS DOMINANT COMPANY</v>
          </cell>
          <cell r="D1380">
            <v>71402336.710001156</v>
          </cell>
          <cell r="E1380">
            <v>180675531.64990944</v>
          </cell>
          <cell r="F1380">
            <v>41112144.780000173</v>
          </cell>
          <cell r="G1380">
            <v>48612729.040009707</v>
          </cell>
          <cell r="H1380">
            <v>-48839661.300000176</v>
          </cell>
          <cell r="I1380">
            <v>292963080.87992024</v>
          </cell>
          <cell r="J1380">
            <v>-4933354.1200000895</v>
          </cell>
          <cell r="K1380">
            <v>288029726.75992018</v>
          </cell>
        </row>
        <row r="1381">
          <cell r="B1381" t="str">
            <v>Diferencia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 xml:space="preserve">These accounts are Zero in ACS financial statements 2010. </v>
          </cell>
        </row>
        <row r="1384">
          <cell r="B1384" t="str">
            <v>CUENTA DE EXPLOTACIÓN</v>
          </cell>
          <cell r="C1384" t="str">
            <v>STATEMENT OF EARNINGS</v>
          </cell>
        </row>
        <row r="1386">
          <cell r="B1386" t="str">
            <v>IMPORTE NETO CIFRA DE NEGOCIOS</v>
          </cell>
          <cell r="C1386" t="str">
            <v>Turnover</v>
          </cell>
          <cell r="D1386">
            <v>6396391375.5799999</v>
          </cell>
          <cell r="E1386">
            <v>10339494814.0299</v>
          </cell>
          <cell r="F1386">
            <v>112065421.27</v>
          </cell>
          <cell r="G1386">
            <v>3280077318.1799998</v>
          </cell>
          <cell r="H1386">
            <v>132874222.16</v>
          </cell>
          <cell r="I1386">
            <v>20260903151.219898</v>
          </cell>
          <cell r="J1386">
            <v>-101617299.13</v>
          </cell>
          <cell r="K1386">
            <v>20159285852.089897</v>
          </cell>
        </row>
        <row r="1387">
          <cell r="B1387" t="str">
            <v>Coste</v>
          </cell>
          <cell r="C1387" t="str">
            <v>Costs</v>
          </cell>
          <cell r="D1387">
            <v>6280254387.8799992</v>
          </cell>
          <cell r="E1387">
            <v>9343055959.3399906</v>
          </cell>
          <cell r="F1387">
            <v>114402230.65999983</v>
          </cell>
          <cell r="G1387">
            <v>3193429706.93999</v>
          </cell>
          <cell r="H1387">
            <v>236267486.07999995</v>
          </cell>
          <cell r="I1387">
            <v>19167409770.899979</v>
          </cell>
          <cell r="J1387">
            <v>-101617299.12999991</v>
          </cell>
          <cell r="K1387">
            <v>19065792471.769978</v>
          </cell>
        </row>
        <row r="1388">
          <cell r="A1388" t="str">
            <v>TGED</v>
          </cell>
          <cell r="B1388" t="str">
            <v>Gastos Generales Estructura Delegación / Zona</v>
          </cell>
        </row>
        <row r="1389">
          <cell r="A1389" t="str">
            <v>TGEC</v>
          </cell>
          <cell r="B1389" t="str">
            <v>Gastos Generales Estructura Central</v>
          </cell>
          <cell r="C1389" t="str">
            <v>Structure overhead headquarters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B1390" t="str">
            <v>CASH-FLOW OPERATIVO (EBITDA)</v>
          </cell>
          <cell r="C1390" t="str">
            <v>Operating Cash Flow (EBITDA)</v>
          </cell>
          <cell r="D1390">
            <v>116136987.70000076</v>
          </cell>
          <cell r="E1390">
            <v>996438854.68990898</v>
          </cell>
          <cell r="F1390">
            <v>-2336809.3899998367</v>
          </cell>
          <cell r="G1390">
            <v>86647611.240009785</v>
          </cell>
          <cell r="H1390">
            <v>-103393263.91999996</v>
          </cell>
          <cell r="I1390">
            <v>1093493380.3199196</v>
          </cell>
          <cell r="J1390">
            <v>-8.9406967163085938E-8</v>
          </cell>
          <cell r="K1390">
            <v>1093493380.3199196</v>
          </cell>
        </row>
        <row r="1391">
          <cell r="B1391" t="str">
            <v>Amortizaciones</v>
          </cell>
          <cell r="C1391" t="str">
            <v>Fixed assets depreciation</v>
          </cell>
          <cell r="D1391">
            <v>26072064.720000003</v>
          </cell>
          <cell r="E1391">
            <v>598125252.45000005</v>
          </cell>
          <cell r="F1391">
            <v>898552.9</v>
          </cell>
          <cell r="G1391">
            <v>46341991.060000002</v>
          </cell>
          <cell r="H1391">
            <v>7605492.7000000002</v>
          </cell>
          <cell r="I1391">
            <v>679043353.83000016</v>
          </cell>
          <cell r="J1391">
            <v>-500000</v>
          </cell>
          <cell r="K1391">
            <v>678543353.83000016</v>
          </cell>
        </row>
        <row r="1392">
          <cell r="B1392" t="str">
            <v>Provisiones de tráfico</v>
          </cell>
          <cell r="C1392" t="str">
            <v>Current assets provisions</v>
          </cell>
          <cell r="D1392">
            <v>0</v>
          </cell>
          <cell r="E1392">
            <v>4625520.6399999997</v>
          </cell>
          <cell r="F1392">
            <v>620979.1</v>
          </cell>
          <cell r="G1392">
            <v>26584482.289999999</v>
          </cell>
          <cell r="H1392">
            <v>113826.61</v>
          </cell>
          <cell r="I1392">
            <v>31944808.639999997</v>
          </cell>
          <cell r="J1392">
            <v>0</v>
          </cell>
          <cell r="K1392">
            <v>31944808.639999997</v>
          </cell>
        </row>
        <row r="1393">
          <cell r="B1393" t="str">
            <v>BENEFICIO ORDINARIO DE EXPLOTACIÓN (EBIT)</v>
          </cell>
          <cell r="C1393" t="str">
            <v>Ordinary Operating Profit (EBIT)</v>
          </cell>
          <cell r="D1393">
            <v>90064922.980000764</v>
          </cell>
          <cell r="E1393">
            <v>393688081.59990895</v>
          </cell>
          <cell r="F1393">
            <v>-3856341.3899998367</v>
          </cell>
          <cell r="G1393">
            <v>13721137.890009783</v>
          </cell>
          <cell r="H1393">
            <v>-111112583.22999996</v>
          </cell>
          <cell r="I1393">
            <v>382505217.84991944</v>
          </cell>
          <cell r="J1393">
            <v>499999.99999991059</v>
          </cell>
          <cell r="K1393">
            <v>383005217.84991944</v>
          </cell>
        </row>
        <row r="1394">
          <cell r="B1394" t="str">
            <v>Deterioro y rtdo por enajenación de inmovilizado</v>
          </cell>
          <cell r="C1394" t="str">
            <v>Results on fixed assets disposals</v>
          </cell>
          <cell r="D1394">
            <v>86860.84</v>
          </cell>
          <cell r="E1394">
            <v>21114744.32</v>
          </cell>
          <cell r="F1394">
            <v>2566.7399999999998</v>
          </cell>
          <cell r="G1394">
            <v>4735347.8499999996</v>
          </cell>
          <cell r="H1394">
            <v>14352.31</v>
          </cell>
          <cell r="I1394">
            <v>25953872.059999999</v>
          </cell>
          <cell r="J1394">
            <v>0</v>
          </cell>
          <cell r="K1394">
            <v>25953872.059999999</v>
          </cell>
        </row>
        <row r="1395">
          <cell r="B1395" t="str">
            <v>Otros resultados</v>
          </cell>
          <cell r="C1395" t="str">
            <v>Other operating results</v>
          </cell>
          <cell r="D1395">
            <v>8900</v>
          </cell>
          <cell r="E1395">
            <v>13002822.65</v>
          </cell>
          <cell r="F1395">
            <v>6234963.02999999</v>
          </cell>
          <cell r="G1395">
            <v>37524982.829999901</v>
          </cell>
          <cell r="H1395">
            <v>12744962.460000001</v>
          </cell>
          <cell r="I1395">
            <v>69516630.969999894</v>
          </cell>
          <cell r="J1395">
            <v>0</v>
          </cell>
          <cell r="K1395">
            <v>69516630.969999894</v>
          </cell>
        </row>
        <row r="1396">
          <cell r="B1396" t="str">
            <v>BENEFICIO DE EXPLOTACIÓN</v>
          </cell>
          <cell r="C1396" t="str">
            <v>Operating Profit</v>
          </cell>
          <cell r="D1396">
            <v>90160683.820000768</v>
          </cell>
          <cell r="E1396">
            <v>427805648.56990892</v>
          </cell>
          <cell r="F1396">
            <v>2381188.3800001536</v>
          </cell>
          <cell r="G1396">
            <v>55981468.570009686</v>
          </cell>
          <cell r="H1396">
            <v>-98353268.459999949</v>
          </cell>
          <cell r="I1396">
            <v>477975720.87991935</v>
          </cell>
          <cell r="J1396">
            <v>499999.99999991059</v>
          </cell>
          <cell r="K1396">
            <v>478475720.87991935</v>
          </cell>
        </row>
        <row r="1397">
          <cell r="B1397" t="str">
            <v>Gastos Financieros</v>
          </cell>
          <cell r="C1397" t="str">
            <v>Financial expenses</v>
          </cell>
          <cell r="D1397">
            <v>13744139.909999998</v>
          </cell>
          <cell r="E1397">
            <v>155360008.38999999</v>
          </cell>
          <cell r="F1397">
            <v>40709610.100000001</v>
          </cell>
          <cell r="G1397">
            <v>58547408.840000004</v>
          </cell>
          <cell r="H1397">
            <v>67959823.450000003</v>
          </cell>
          <cell r="I1397">
            <v>336320990.69</v>
          </cell>
          <cell r="J1397">
            <v>-86790594.099999994</v>
          </cell>
          <cell r="K1397">
            <v>249530396.59</v>
          </cell>
        </row>
        <row r="1398">
          <cell r="B1398" t="str">
            <v>Ingresos Financieros</v>
          </cell>
          <cell r="C1398" t="str">
            <v>Financial income</v>
          </cell>
          <cell r="D1398">
            <v>5500498.4299999997</v>
          </cell>
          <cell r="E1398">
            <v>14958877.77</v>
          </cell>
          <cell r="F1398">
            <v>21321831.339999996</v>
          </cell>
          <cell r="G1398">
            <v>41470875.769999996</v>
          </cell>
          <cell r="H1398">
            <v>82543488.210000008</v>
          </cell>
          <cell r="I1398">
            <v>165795571.51999998</v>
          </cell>
          <cell r="J1398">
            <v>-86790594.099999994</v>
          </cell>
          <cell r="K1398">
            <v>79004977.420000002</v>
          </cell>
        </row>
        <row r="1399">
          <cell r="B1399" t="str">
            <v>Dividendos</v>
          </cell>
          <cell r="C1399" t="str">
            <v>Dividends</v>
          </cell>
          <cell r="D1399">
            <v>0</v>
          </cell>
          <cell r="E1399">
            <v>1063960.78</v>
          </cell>
          <cell r="F1399">
            <v>33142468.789999999</v>
          </cell>
          <cell r="G1399">
            <v>2028287.07</v>
          </cell>
          <cell r="H1399">
            <v>0</v>
          </cell>
          <cell r="I1399">
            <v>36234716.640000001</v>
          </cell>
          <cell r="J1399">
            <v>0</v>
          </cell>
          <cell r="K1399">
            <v>36234716.640000001</v>
          </cell>
        </row>
        <row r="1400">
          <cell r="B1400" t="str">
            <v>Resultado financiero ordinario</v>
          </cell>
          <cell r="C1400" t="str">
            <v>Ordinary Financial Result</v>
          </cell>
          <cell r="D1400">
            <v>-8243641.4799999986</v>
          </cell>
          <cell r="E1400">
            <v>-139337169.83999997</v>
          </cell>
          <cell r="F1400">
            <v>13754690.029999994</v>
          </cell>
          <cell r="G1400">
            <v>-15048246.000000007</v>
          </cell>
          <cell r="H1400">
            <v>14583664.760000005</v>
          </cell>
          <cell r="I1400">
            <v>-134290702.53000003</v>
          </cell>
          <cell r="J1400">
            <v>0</v>
          </cell>
          <cell r="K1400">
            <v>-134290702.53000003</v>
          </cell>
        </row>
        <row r="1401">
          <cell r="B1401" t="str">
            <v>Diferencia de cambio</v>
          </cell>
          <cell r="C1401" t="str">
            <v>Foreign exchange Results</v>
          </cell>
          <cell r="D1401">
            <v>1105687.1299999999</v>
          </cell>
          <cell r="E1401">
            <v>4294514.4000000004</v>
          </cell>
          <cell r="F1401">
            <v>1264301.6000000001</v>
          </cell>
          <cell r="G1401">
            <v>6999505.4600000009</v>
          </cell>
          <cell r="H1401">
            <v>1683160.17</v>
          </cell>
          <cell r="I1401">
            <v>15347168.760000002</v>
          </cell>
          <cell r="J1401">
            <v>0</v>
          </cell>
          <cell r="K1401">
            <v>15347168.760000002</v>
          </cell>
        </row>
        <row r="1402">
          <cell r="B1402" t="str">
            <v>Variación valor razonable en instrum financieros</v>
          </cell>
          <cell r="C1402" t="str">
            <v>Impairment non current assets results</v>
          </cell>
          <cell r="D1402">
            <v>0</v>
          </cell>
          <cell r="E1402">
            <v>0</v>
          </cell>
          <cell r="F1402">
            <v>-136235.75</v>
          </cell>
          <cell r="G1402">
            <v>0</v>
          </cell>
          <cell r="H1402">
            <v>319969.14</v>
          </cell>
          <cell r="I1402">
            <v>183733.39</v>
          </cell>
          <cell r="J1402">
            <v>0</v>
          </cell>
          <cell r="K1402">
            <v>183733.39</v>
          </cell>
        </row>
        <row r="1403">
          <cell r="B1403" t="str">
            <v>Deterioro y rtdo por enajenación de instrum financ</v>
          </cell>
          <cell r="C1403" t="str">
            <v>Results on non current assets disposals</v>
          </cell>
          <cell r="D1403">
            <v>415697.31</v>
          </cell>
          <cell r="E1403">
            <v>166884281.48000011</v>
          </cell>
          <cell r="F1403">
            <v>5267632.38</v>
          </cell>
          <cell r="G1403">
            <v>2615509.2200000002</v>
          </cell>
          <cell r="H1403">
            <v>37286497.699999802</v>
          </cell>
          <cell r="I1403">
            <v>212469618.08999991</v>
          </cell>
          <cell r="J1403">
            <v>-5433354.1200000001</v>
          </cell>
          <cell r="K1403">
            <v>207036263.96999991</v>
          </cell>
        </row>
        <row r="1404">
          <cell r="B1404" t="str">
            <v>Resultado financiero neto</v>
          </cell>
          <cell r="C1404" t="str">
            <v>Net Financial Result</v>
          </cell>
          <cell r="D1404">
            <v>-6722257.0399999982</v>
          </cell>
          <cell r="E1404">
            <v>31841626.040000141</v>
          </cell>
          <cell r="F1404">
            <v>20150388.259999994</v>
          </cell>
          <cell r="G1404">
            <v>-5433231.3200000068</v>
          </cell>
          <cell r="H1404">
            <v>53873291.76999981</v>
          </cell>
          <cell r="I1404">
            <v>93709817.709999889</v>
          </cell>
          <cell r="J1404">
            <v>-5433354.1200000001</v>
          </cell>
          <cell r="K1404">
            <v>88276463.589999884</v>
          </cell>
        </row>
        <row r="1405">
          <cell r="B1405" t="str">
            <v>Puesta en equivalencia</v>
          </cell>
          <cell r="C1405" t="str">
            <v>Results on equity method</v>
          </cell>
          <cell r="D1405">
            <v>43059278.2999999</v>
          </cell>
          <cell r="E1405">
            <v>53023404.950000018</v>
          </cell>
          <cell r="F1405">
            <v>61784172.810000002</v>
          </cell>
          <cell r="G1405">
            <v>31953387.060000002</v>
          </cell>
          <cell r="H1405">
            <v>0</v>
          </cell>
          <cell r="I1405">
            <v>189820243.11999992</v>
          </cell>
          <cell r="J1405">
            <v>0</v>
          </cell>
          <cell r="K1405">
            <v>189820243.11999992</v>
          </cell>
        </row>
        <row r="1406">
          <cell r="B1406" t="str">
            <v>B.A.I. DE OPERACIONES CONTINUADAS</v>
          </cell>
          <cell r="C1406" t="str">
            <v>Ordinary income of continued operations</v>
          </cell>
          <cell r="D1406">
            <v>126497705.08000067</v>
          </cell>
          <cell r="E1406">
            <v>512670679.55990911</v>
          </cell>
          <cell r="F1406">
            <v>84315749.450000152</v>
          </cell>
          <cell r="G1406">
            <v>82501624.310009688</v>
          </cell>
          <cell r="H1406">
            <v>-44479976.690000139</v>
          </cell>
          <cell r="I1406">
            <v>761505781.7099191</v>
          </cell>
          <cell r="J1406">
            <v>-4933354.1200000895</v>
          </cell>
          <cell r="K1406">
            <v>756572427.58991909</v>
          </cell>
        </row>
        <row r="1407">
          <cell r="B1407" t="str">
            <v>Gasto por impuesto sobre las ganancias</v>
          </cell>
          <cell r="C1407" t="str">
            <v>Income tax</v>
          </cell>
          <cell r="D1407">
            <v>29455155.549999997</v>
          </cell>
          <cell r="E1407">
            <v>164515452.71000001</v>
          </cell>
          <cell r="F1407">
            <v>9022858.9699999988</v>
          </cell>
          <cell r="G1407">
            <v>2941646.18</v>
          </cell>
          <cell r="H1407">
            <v>4359670.16</v>
          </cell>
          <cell r="I1407">
            <v>210294783.56999999</v>
          </cell>
          <cell r="J1407">
            <v>0</v>
          </cell>
          <cell r="K1407">
            <v>210294783.56999999</v>
          </cell>
        </row>
        <row r="1408">
          <cell r="B1408" t="str">
            <v>B.D.I. DE OPERACIONES CONTINUADAS</v>
          </cell>
          <cell r="C1408" t="str">
            <v>Profit after taxes of the continued operations</v>
          </cell>
          <cell r="D1408">
            <v>97042549.530000672</v>
          </cell>
          <cell r="E1408">
            <v>348155226.84990907</v>
          </cell>
          <cell r="F1408">
            <v>75292890.480000153</v>
          </cell>
          <cell r="G1408">
            <v>79559978.130009681</v>
          </cell>
          <cell r="H1408">
            <v>-48839646.850000143</v>
          </cell>
          <cell r="I1408">
            <v>551210998.13991904</v>
          </cell>
          <cell r="J1408">
            <v>-4933354.1200000895</v>
          </cell>
          <cell r="K1408">
            <v>546277644.01991916</v>
          </cell>
        </row>
        <row r="1409">
          <cell r="B1409" t="str">
            <v>B.D.I. de las actividades interrumpidas</v>
          </cell>
          <cell r="C1409" t="str">
            <v>Profit after taxes of the discontinued operations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B1410" t="str">
            <v>BENEFICIO DEL EJERCICIO</v>
          </cell>
          <cell r="C1410" t="str">
            <v xml:space="preserve">Consolidated Result </v>
          </cell>
          <cell r="D1410">
            <v>97042549.530000672</v>
          </cell>
          <cell r="E1410">
            <v>348155226.84990907</v>
          </cell>
          <cell r="F1410">
            <v>75292890.480000153</v>
          </cell>
          <cell r="G1410">
            <v>79559978.130009681</v>
          </cell>
          <cell r="H1410">
            <v>-48839646.850000143</v>
          </cell>
          <cell r="I1410">
            <v>551210998.13991904</v>
          </cell>
          <cell r="J1410">
            <v>-4933354.1200000895</v>
          </cell>
          <cell r="K1410">
            <v>546277644.01991916</v>
          </cell>
        </row>
        <row r="1411">
          <cell r="B1411" t="str">
            <v>Resultado atribuido a intereses minoritarios</v>
          </cell>
          <cell r="C1411" t="str">
            <v>Minority interest</v>
          </cell>
          <cell r="D1411">
            <v>25640212.8199999</v>
          </cell>
          <cell r="E1411">
            <v>167479695.19999999</v>
          </cell>
          <cell r="F1411">
            <v>34180745.699999996</v>
          </cell>
          <cell r="G1411">
            <v>30947249.090000004</v>
          </cell>
          <cell r="H1411">
            <v>14.45</v>
          </cell>
          <cell r="I1411">
            <v>258247917.25999987</v>
          </cell>
          <cell r="J1411">
            <v>0</v>
          </cell>
          <cell r="K1411">
            <v>258247917.25999987</v>
          </cell>
        </row>
        <row r="1412">
          <cell r="B1412" t="str">
            <v>BENEFICIO NETO</v>
          </cell>
          <cell r="C1412" t="str">
            <v>Net Profit Attributable to the Parent Company</v>
          </cell>
          <cell r="D1412">
            <v>71402336.710000768</v>
          </cell>
          <cell r="E1412">
            <v>180675531.64990908</v>
          </cell>
          <cell r="F1412">
            <v>41112144.780000158</v>
          </cell>
          <cell r="G1412">
            <v>48612729.040009677</v>
          </cell>
          <cell r="H1412">
            <v>-48839661.300000146</v>
          </cell>
          <cell r="I1412">
            <v>292963080.87991917</v>
          </cell>
          <cell r="J1412">
            <v>-4933354.1200000895</v>
          </cell>
          <cell r="K1412">
            <v>288029726.75991929</v>
          </cell>
        </row>
        <row r="1416">
          <cell r="C1416" t="str">
            <v>Statement of recognized income and expense</v>
          </cell>
          <cell r="D1416" t="str">
            <v>AMERICAS</v>
          </cell>
          <cell r="E1416" t="str">
            <v>ASIA PACIFIC</v>
          </cell>
          <cell r="F1416" t="str">
            <v>CONCESSIONS</v>
          </cell>
          <cell r="G1416" t="str">
            <v>EUROPE</v>
          </cell>
          <cell r="H1416" t="str">
            <v>HEADQUARTERS</v>
          </cell>
          <cell r="I1416" t="str">
            <v>ADDED TOTAL</v>
          </cell>
          <cell r="J1416" t="str">
            <v>ADJUSTMENTS/ELIMINATIONS</v>
          </cell>
          <cell r="K1416" t="str">
            <v>CONSOLIDATED TOTAL</v>
          </cell>
        </row>
        <row r="1417">
          <cell r="A1417" t="str">
            <v>Account</v>
          </cell>
          <cell r="B1417" t="str">
            <v>ESTADO DE INGRESOS Y GASTOS RECONOCIDOS</v>
          </cell>
          <cell r="C1417" t="str">
            <v>STATEMENT OF RECOGNIZED INCOME AND EXPENSE</v>
          </cell>
        </row>
        <row r="1418">
          <cell r="A1418" t="str">
            <v>RTDO</v>
          </cell>
          <cell r="B1418" t="str">
            <v>A ) RESULTADO DEL EJERCICIO</v>
          </cell>
          <cell r="C1418" t="str">
            <v>A ) FISCAL YEAR PROFITS/LOSSES</v>
          </cell>
          <cell r="D1418">
            <v>97042549.530001059</v>
          </cell>
          <cell r="E1418">
            <v>348155226.84990942</v>
          </cell>
          <cell r="F1418">
            <v>75292890.480000168</v>
          </cell>
          <cell r="G1418">
            <v>79559978.130009711</v>
          </cell>
          <cell r="H1418">
            <v>-48839646.850000173</v>
          </cell>
          <cell r="I1418">
            <v>551210998.13992023</v>
          </cell>
          <cell r="J1418">
            <v>-4933354.1200000895</v>
          </cell>
          <cell r="K1418">
            <v>546277644.01992011</v>
          </cell>
        </row>
        <row r="1419">
          <cell r="A1419" t="str">
            <v>IDPN</v>
          </cell>
          <cell r="B1419" t="str">
            <v>B ) INGRESOS Y GASTOS IMPUTADOS DIRECTAMENTE EN PN</v>
          </cell>
          <cell r="C1419" t="str">
            <v>B ) INCOME &amp; EXPENSES BILLED DIRECTLY TO NET EQUITY</v>
          </cell>
          <cell r="D1419">
            <v>24957127.699999999</v>
          </cell>
          <cell r="E1419">
            <v>247215689.16000003</v>
          </cell>
          <cell r="F1419">
            <v>3174796.19</v>
          </cell>
          <cell r="G1419">
            <v>-4489125.66</v>
          </cell>
          <cell r="H1419">
            <v>17200790.039999999</v>
          </cell>
          <cell r="I1419">
            <v>288059277.43000001</v>
          </cell>
          <cell r="J1419">
            <v>-3581261.53</v>
          </cell>
          <cell r="K1419">
            <v>284478015.90000004</v>
          </cell>
        </row>
        <row r="1420">
          <cell r="A1420" t="str">
            <v>AFDV</v>
          </cell>
          <cell r="B1420" t="str">
            <v>IG imputados activos financ disponibles venta</v>
          </cell>
          <cell r="C1420" t="str">
            <v>Inc. &amp; ex. billed to available-for-sale financial assets</v>
          </cell>
          <cell r="D1420">
            <v>11273973.1</v>
          </cell>
          <cell r="E1420">
            <v>-26356256.859999999</v>
          </cell>
          <cell r="F1420">
            <v>-85.34</v>
          </cell>
          <cell r="G1420">
            <v>3502822.11</v>
          </cell>
          <cell r="H1420">
            <v>12759112.289999999</v>
          </cell>
          <cell r="I1420">
            <v>1179565.3</v>
          </cell>
          <cell r="J1420">
            <v>0</v>
          </cell>
          <cell r="K1420">
            <v>1179565.3</v>
          </cell>
        </row>
        <row r="1421">
          <cell r="A1421" t="str">
            <v>P800</v>
          </cell>
          <cell r="B1421" t="str">
            <v>Pérdidas en activos financ disponibles para la vta</v>
          </cell>
          <cell r="C1421" t="str">
            <v>Losses on available-for-sale financial assets</v>
          </cell>
          <cell r="D1421">
            <v>0</v>
          </cell>
          <cell r="E1421">
            <v>-26370687.85847687</v>
          </cell>
          <cell r="F1421">
            <v>-39.51</v>
          </cell>
          <cell r="G1421">
            <v>0</v>
          </cell>
          <cell r="H1421">
            <v>0</v>
          </cell>
          <cell r="I1421">
            <v>-26370727.368476871</v>
          </cell>
          <cell r="J1421">
            <v>0</v>
          </cell>
          <cell r="K1421">
            <v>-26370727.368476871</v>
          </cell>
        </row>
        <row r="1422">
          <cell r="A1422" t="str">
            <v>P900</v>
          </cell>
          <cell r="B1422" t="str">
            <v>Benef en activos financ disponibles para la vta</v>
          </cell>
          <cell r="C1422" t="str">
            <v>Profits on available-for-sale financial assets</v>
          </cell>
          <cell r="D1422">
            <v>16707788.5</v>
          </cell>
          <cell r="E1422">
            <v>0</v>
          </cell>
          <cell r="F1422">
            <v>0</v>
          </cell>
          <cell r="G1422">
            <v>5113608.92</v>
          </cell>
          <cell r="H1422">
            <v>13087915.189999999</v>
          </cell>
          <cell r="I1422">
            <v>34909312.609999999</v>
          </cell>
          <cell r="J1422">
            <v>0</v>
          </cell>
          <cell r="K1422">
            <v>34909312.609999999</v>
          </cell>
        </row>
        <row r="1423">
          <cell r="A1423" t="str">
            <v>EI00</v>
          </cell>
          <cell r="B1423" t="str">
            <v>Efecto impositivo act financ disponibles vta</v>
          </cell>
          <cell r="C1423" t="str">
            <v>Tax effect of available-for-sale financial assets</v>
          </cell>
          <cell r="D1423">
            <v>-5433815.4000000004</v>
          </cell>
          <cell r="E1423">
            <v>1644799.28</v>
          </cell>
          <cell r="F1423">
            <v>0</v>
          </cell>
          <cell r="G1423">
            <v>-1610786.81</v>
          </cell>
          <cell r="H1423">
            <v>-328802.90000000002</v>
          </cell>
          <cell r="I1423">
            <v>-5728605.8300000001</v>
          </cell>
          <cell r="K1423">
            <v>-5728605.8300000001</v>
          </cell>
        </row>
        <row r="1424">
          <cell r="A1424" t="str">
            <v>M800</v>
          </cell>
          <cell r="B1424" t="str">
            <v>IM Pérd en activos financ disponibles para la vta</v>
          </cell>
          <cell r="C1424" t="str">
            <v>Minority interests - Losses on available-for-sale financial assets</v>
          </cell>
          <cell r="E1424">
            <v>-2984796.1415231298</v>
          </cell>
          <cell r="F1424">
            <v>-45.83</v>
          </cell>
          <cell r="I1424">
            <v>-2984841.9715231298</v>
          </cell>
          <cell r="K1424">
            <v>-2984841.9715231298</v>
          </cell>
        </row>
        <row r="1425">
          <cell r="A1425" t="str">
            <v>M900</v>
          </cell>
          <cell r="B1425" t="str">
            <v>IM Benef en activos financ disponibles para la vta</v>
          </cell>
          <cell r="C1425" t="str">
            <v>Minority interests - Profits on available-for-sale financial assets</v>
          </cell>
          <cell r="I1425">
            <v>0</v>
          </cell>
          <cell r="K1425">
            <v>0</v>
          </cell>
        </row>
        <row r="1426">
          <cell r="A1426" t="str">
            <v>IM00</v>
          </cell>
          <cell r="B1426" t="str">
            <v>IM Efecto impositivo act financ disponibles vta</v>
          </cell>
          <cell r="C1426" t="str">
            <v>Minority interests - Tax effect of available-for-sale financial assets</v>
          </cell>
          <cell r="E1426">
            <v>1354427.86</v>
          </cell>
          <cell r="I1426">
            <v>1354427.86</v>
          </cell>
          <cell r="K1426">
            <v>1354427.86</v>
          </cell>
        </row>
        <row r="1427">
          <cell r="A1427" t="str">
            <v>CFEF</v>
          </cell>
          <cell r="B1427" t="str">
            <v>IG imputados cobertura de flujos de efectivo</v>
          </cell>
          <cell r="C1427" t="str">
            <v>Income &amp; expenses billed to cash flow hedges</v>
          </cell>
          <cell r="D1427">
            <v>21434.080000000002</v>
          </cell>
          <cell r="E1427">
            <v>-16197050.990000002</v>
          </cell>
          <cell r="F1427">
            <v>33778.000000000189</v>
          </cell>
          <cell r="G1427">
            <v>2148386.7799999998</v>
          </cell>
          <cell r="H1427">
            <v>8069694.3399999999</v>
          </cell>
          <cell r="I1427">
            <v>-5923757.7900000028</v>
          </cell>
          <cell r="J1427">
            <v>0</v>
          </cell>
          <cell r="K1427">
            <v>-5923757.7900000028</v>
          </cell>
        </row>
        <row r="1428">
          <cell r="A1428" t="str">
            <v>P810</v>
          </cell>
          <cell r="B1428" t="str">
            <v>Pérdidas por coberturas de flujos de efectivo</v>
          </cell>
          <cell r="C1428" t="str">
            <v>Losses on cash flow hedges</v>
          </cell>
          <cell r="E1428">
            <v>-13708646.99</v>
          </cell>
          <cell r="F1428">
            <v>49665.200000000186</v>
          </cell>
          <cell r="G1428">
            <v>2721097.31</v>
          </cell>
          <cell r="I1428">
            <v>-10937884.479999999</v>
          </cell>
          <cell r="K1428">
            <v>-10937884.479999999</v>
          </cell>
        </row>
        <row r="1429">
          <cell r="A1429" t="str">
            <v>P910</v>
          </cell>
          <cell r="B1429" t="str">
            <v>Benef por coberturas de flujos de efectivo</v>
          </cell>
          <cell r="C1429" t="str">
            <v>Profits on cash flow hedges</v>
          </cell>
          <cell r="D1429">
            <v>35723.47</v>
          </cell>
          <cell r="H1429">
            <v>12081780.060000001</v>
          </cell>
          <cell r="I1429">
            <v>12117503.530000001</v>
          </cell>
          <cell r="K1429">
            <v>12117503.530000001</v>
          </cell>
        </row>
        <row r="1430">
          <cell r="A1430" t="str">
            <v>EI10</v>
          </cell>
          <cell r="B1430" t="str">
            <v>Efecto impositivo coberturas de flujos de efectivo</v>
          </cell>
          <cell r="C1430" t="str">
            <v>Tax effect of cash flow hedges</v>
          </cell>
          <cell r="D1430">
            <v>-14289.39</v>
          </cell>
          <cell r="E1430">
            <v>5136369.16</v>
          </cell>
          <cell r="F1430">
            <v>-15887.2</v>
          </cell>
          <cell r="G1430">
            <v>-603674.56999999995</v>
          </cell>
          <cell r="H1430">
            <v>-4012085.72</v>
          </cell>
          <cell r="I1430">
            <v>490432.28</v>
          </cell>
          <cell r="K1430">
            <v>490432.28</v>
          </cell>
        </row>
        <row r="1431">
          <cell r="A1431" t="str">
            <v>M810</v>
          </cell>
          <cell r="B1431" t="str">
            <v>IM Pérdidas por coberturas de flujos de efectivo</v>
          </cell>
          <cell r="C1431" t="str">
            <v>Minority interests - Losses on cash flow hedges</v>
          </cell>
          <cell r="E1431">
            <v>-12121566.550000001</v>
          </cell>
          <cell r="F1431">
            <v>0</v>
          </cell>
          <cell r="G1431">
            <v>45202.98</v>
          </cell>
          <cell r="I1431">
            <v>-12076363.57</v>
          </cell>
          <cell r="K1431">
            <v>-12076363.57</v>
          </cell>
        </row>
        <row r="1432">
          <cell r="A1432" t="str">
            <v>M910</v>
          </cell>
          <cell r="B1432" t="str">
            <v>IM Benef por coberturas de flujos de efectivo</v>
          </cell>
          <cell r="C1432" t="str">
            <v>Minority interests - Profits on cash flow hedges</v>
          </cell>
          <cell r="I1432">
            <v>0</v>
          </cell>
          <cell r="K1432">
            <v>0</v>
          </cell>
        </row>
        <row r="1433">
          <cell r="A1433" t="str">
            <v>IM10</v>
          </cell>
          <cell r="B1433" t="str">
            <v>IM Efecto impositivo coberturas de flujos de efect</v>
          </cell>
          <cell r="C1433" t="str">
            <v>Minority interests - Tax effect of cash flow hedges</v>
          </cell>
          <cell r="E1433">
            <v>4496793.3899999997</v>
          </cell>
          <cell r="G1433">
            <v>-14238.94</v>
          </cell>
          <cell r="I1433">
            <v>4482554.45</v>
          </cell>
          <cell r="K1433">
            <v>4482554.45</v>
          </cell>
        </row>
        <row r="1434">
          <cell r="A1434" t="str">
            <v>CIEX</v>
          </cell>
          <cell r="B1434" t="str">
            <v>IG imputados cobertura de inversiones extranjero</v>
          </cell>
          <cell r="C1434" t="str">
            <v>Income &amp; expenses billed to foreign investment hedges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P811</v>
          </cell>
          <cell r="B1435" t="str">
            <v>Pérdidas por coberturas de inv en el extranjero</v>
          </cell>
          <cell r="C1435" t="str">
            <v>Losses on foreign investment hedges</v>
          </cell>
          <cell r="I1435">
            <v>0</v>
          </cell>
          <cell r="K1435">
            <v>0</v>
          </cell>
        </row>
        <row r="1436">
          <cell r="A1436" t="str">
            <v>P911</v>
          </cell>
          <cell r="B1436" t="str">
            <v>Benef por coberturas de inv en el extranjero</v>
          </cell>
          <cell r="C1436" t="str">
            <v>Profits on foreign investment hedges</v>
          </cell>
          <cell r="I1436">
            <v>0</v>
          </cell>
          <cell r="K1436">
            <v>0</v>
          </cell>
        </row>
        <row r="1437">
          <cell r="A1437" t="str">
            <v>EI11</v>
          </cell>
          <cell r="B1437" t="str">
            <v>Efecto impositivo por coberturas de inv extranjero</v>
          </cell>
          <cell r="C1437" t="str">
            <v>Tax effect of foreign investment hedges</v>
          </cell>
          <cell r="I1437">
            <v>0</v>
          </cell>
          <cell r="K1437">
            <v>0</v>
          </cell>
        </row>
        <row r="1438">
          <cell r="A1438" t="str">
            <v>M811</v>
          </cell>
          <cell r="B1438" t="str">
            <v>IM Pérdidas por coberturas de inv en el extranjero</v>
          </cell>
          <cell r="C1438" t="str">
            <v>Minority interests - Losses on foreign investment hedges</v>
          </cell>
          <cell r="I1438">
            <v>0</v>
          </cell>
          <cell r="K1438">
            <v>0</v>
          </cell>
        </row>
        <row r="1439">
          <cell r="A1439" t="str">
            <v>M911</v>
          </cell>
          <cell r="B1439" t="str">
            <v>IM Benef por coberturas de inv en el extranjero</v>
          </cell>
          <cell r="C1439" t="str">
            <v>Minority interests - Profits on foreign investment hedges</v>
          </cell>
          <cell r="I1439">
            <v>0</v>
          </cell>
          <cell r="K1439">
            <v>0</v>
          </cell>
        </row>
        <row r="1440">
          <cell r="A1440" t="str">
            <v>IM11</v>
          </cell>
          <cell r="B1440" t="str">
            <v>IM Efecto impositivo por coberturas de inv extranj</v>
          </cell>
          <cell r="C1440" t="str">
            <v>Minority interests - Tax effect of foreign investment hedges</v>
          </cell>
          <cell r="I1440">
            <v>0</v>
          </cell>
          <cell r="K1440">
            <v>0</v>
          </cell>
        </row>
        <row r="1441">
          <cell r="A1441" t="str">
            <v>DFCO</v>
          </cell>
          <cell r="B1441" t="str">
            <v>IG imputados diferencias de conversión</v>
          </cell>
          <cell r="C1441" t="str">
            <v>Income &amp; expenses billed to exchange gains/losses</v>
          </cell>
          <cell r="D1441">
            <v>20754319.25</v>
          </cell>
          <cell r="E1441">
            <v>297410602.42000002</v>
          </cell>
          <cell r="F1441">
            <v>6894717.96</v>
          </cell>
          <cell r="G1441">
            <v>9098122.1099999994</v>
          </cell>
          <cell r="H1441">
            <v>15235539.439999999</v>
          </cell>
          <cell r="I1441">
            <v>349393301.18000001</v>
          </cell>
          <cell r="J1441">
            <v>-3581261.53</v>
          </cell>
          <cell r="K1441">
            <v>345812039.65000004</v>
          </cell>
        </row>
        <row r="1442">
          <cell r="A1442" t="str">
            <v>P820</v>
          </cell>
          <cell r="B1442" t="str">
            <v>Diferencias de conversión negativas</v>
          </cell>
          <cell r="C1442" t="str">
            <v>Exchange losses</v>
          </cell>
          <cell r="I1442">
            <v>0</v>
          </cell>
          <cell r="K1442">
            <v>0</v>
          </cell>
        </row>
        <row r="1443">
          <cell r="A1443" t="str">
            <v>P920</v>
          </cell>
          <cell r="B1443" t="str">
            <v>Diferencias de conversión positivas</v>
          </cell>
          <cell r="C1443" t="str">
            <v>Exchange gains</v>
          </cell>
          <cell r="D1443">
            <v>19159165.649999999</v>
          </cell>
          <cell r="E1443">
            <v>176205940.25</v>
          </cell>
          <cell r="F1443">
            <v>6791047.96</v>
          </cell>
          <cell r="G1443">
            <v>8443481.9499999993</v>
          </cell>
          <cell r="H1443">
            <v>15235651.719999999</v>
          </cell>
          <cell r="I1443">
            <v>225835287.53</v>
          </cell>
          <cell r="J1443">
            <v>-3581261.53</v>
          </cell>
          <cell r="K1443">
            <v>222254026</v>
          </cell>
        </row>
        <row r="1444">
          <cell r="A1444" t="str">
            <v>EI20</v>
          </cell>
          <cell r="B1444" t="str">
            <v>Efecto impositivo diferencias de conversión</v>
          </cell>
          <cell r="C1444" t="str">
            <v>Tax effect of exchange gains/losses</v>
          </cell>
          <cell r="I1444">
            <v>0</v>
          </cell>
          <cell r="K1444">
            <v>0</v>
          </cell>
        </row>
        <row r="1445">
          <cell r="A1445" t="str">
            <v>M820</v>
          </cell>
          <cell r="B1445" t="str">
            <v>IM Diferencias de conversión negativas</v>
          </cell>
          <cell r="C1445" t="str">
            <v>Minority interests - Exchange losses</v>
          </cell>
          <cell r="I1445">
            <v>0</v>
          </cell>
          <cell r="K1445">
            <v>0</v>
          </cell>
        </row>
        <row r="1446">
          <cell r="A1446" t="str">
            <v>M920</v>
          </cell>
          <cell r="B1446" t="str">
            <v>IM Diferencias de conversión positivas</v>
          </cell>
          <cell r="C1446" t="str">
            <v>Minority interests - Exchange gains</v>
          </cell>
          <cell r="D1446">
            <v>1595153.6</v>
          </cell>
          <cell r="E1446">
            <v>121204662.17</v>
          </cell>
          <cell r="F1446">
            <v>103670</v>
          </cell>
          <cell r="G1446">
            <v>654640.16</v>
          </cell>
          <cell r="H1446">
            <v>-112.28</v>
          </cell>
          <cell r="I1446">
            <v>123558013.64999999</v>
          </cell>
          <cell r="J1446">
            <v>0</v>
          </cell>
          <cell r="K1446">
            <v>123558013.64999999</v>
          </cell>
        </row>
        <row r="1447">
          <cell r="A1447" t="str">
            <v>IM20</v>
          </cell>
          <cell r="B1447" t="str">
            <v>IM Efecto impositivo diferencias de conversión</v>
          </cell>
          <cell r="C1447" t="str">
            <v>Minority interests - Tax effect of exchange gains/losses</v>
          </cell>
          <cell r="I1447">
            <v>0</v>
          </cell>
          <cell r="K1447">
            <v>0</v>
          </cell>
        </row>
        <row r="1448">
          <cell r="A1448" t="str">
            <v>ACOA</v>
          </cell>
          <cell r="B1448" t="str">
            <v>IG imputados gananc y pérd actuariales y otros aju</v>
          </cell>
          <cell r="C1448" t="str">
            <v>Inc. &amp; ex. billed to actuarial gains/losses &amp; other adjust.</v>
          </cell>
          <cell r="D1448">
            <v>-7092598.7300000014</v>
          </cell>
          <cell r="E1448">
            <v>0</v>
          </cell>
          <cell r="F1448">
            <v>72996.34</v>
          </cell>
          <cell r="G1448">
            <v>-16156560.120000003</v>
          </cell>
          <cell r="H1448">
            <v>-18863556.030000001</v>
          </cell>
          <cell r="I1448">
            <v>-42039718.540000007</v>
          </cell>
          <cell r="J1448">
            <v>0</v>
          </cell>
          <cell r="K1448">
            <v>-42039718.540000007</v>
          </cell>
        </row>
        <row r="1449">
          <cell r="A1449" t="str">
            <v>P850</v>
          </cell>
          <cell r="B1449" t="str">
            <v>Pérdidas actuariales</v>
          </cell>
          <cell r="C1449" t="str">
            <v>Actuarial losses</v>
          </cell>
          <cell r="D1449">
            <v>-11395563.510000002</v>
          </cell>
          <cell r="G1449">
            <v>-23571671.440000001</v>
          </cell>
          <cell r="H1449">
            <v>-27538038</v>
          </cell>
          <cell r="I1449">
            <v>-62505272.950000003</v>
          </cell>
          <cell r="K1449">
            <v>-62505272.950000003</v>
          </cell>
        </row>
        <row r="1450">
          <cell r="A1450" t="str">
            <v>P851</v>
          </cell>
          <cell r="B1450" t="str">
            <v>Aj negativos en act por retrib lp prestac definida</v>
          </cell>
          <cell r="C1450" t="str">
            <v>Negative adjust. to assets due to defined long-term compensation</v>
          </cell>
          <cell r="I1450">
            <v>0</v>
          </cell>
          <cell r="K1450">
            <v>0</v>
          </cell>
        </row>
        <row r="1451">
          <cell r="A1451" t="str">
            <v>P950</v>
          </cell>
          <cell r="B1451" t="str">
            <v>Ganancias actuariales</v>
          </cell>
          <cell r="C1451" t="str">
            <v>Actuarial gains</v>
          </cell>
          <cell r="F1451">
            <v>106564</v>
          </cell>
          <cell r="I1451">
            <v>106564</v>
          </cell>
          <cell r="K1451">
            <v>106564</v>
          </cell>
        </row>
        <row r="1452">
          <cell r="A1452" t="str">
            <v>P951</v>
          </cell>
          <cell r="B1452" t="str">
            <v>Aj positivos en act por retrib lp prestac definida</v>
          </cell>
          <cell r="C1452" t="str">
            <v>Positive adjust. to assets due to defined long-term compensation</v>
          </cell>
          <cell r="I1452">
            <v>0</v>
          </cell>
          <cell r="K1452">
            <v>0</v>
          </cell>
        </row>
        <row r="1453">
          <cell r="A1453" t="str">
            <v>EI50</v>
          </cell>
          <cell r="B1453" t="str">
            <v>Ef impositivo ganancias y pérdidas actuariales</v>
          </cell>
          <cell r="C1453" t="str">
            <v>Tax effect of actuarial gains/losses</v>
          </cell>
          <cell r="D1453">
            <v>4302964.78</v>
          </cell>
          <cell r="F1453">
            <v>-33567.660000000003</v>
          </cell>
          <cell r="G1453">
            <v>7418137.8799999999</v>
          </cell>
          <cell r="H1453">
            <v>8674481.9700000007</v>
          </cell>
          <cell r="I1453">
            <v>20362016.969999999</v>
          </cell>
          <cell r="K1453">
            <v>20362016.969999999</v>
          </cell>
        </row>
        <row r="1454">
          <cell r="A1454" t="str">
            <v>EI51</v>
          </cell>
          <cell r="B1454" t="str">
            <v>Ef impositivo act retrib lp prest definida</v>
          </cell>
          <cell r="C1454" t="str">
            <v>Tax effect of adjust to defined long-term compensation</v>
          </cell>
          <cell r="I1454">
            <v>0</v>
          </cell>
          <cell r="K1454">
            <v>0</v>
          </cell>
        </row>
        <row r="1455">
          <cell r="A1455" t="str">
            <v>M850</v>
          </cell>
          <cell r="B1455" t="str">
            <v>IM Pérdidas actuariales</v>
          </cell>
          <cell r="C1455" t="str">
            <v>Minority interests - Actuarial losses</v>
          </cell>
          <cell r="G1455">
            <v>-3026.56</v>
          </cell>
          <cell r="I1455">
            <v>-3026.56</v>
          </cell>
          <cell r="K1455">
            <v>-3026.56</v>
          </cell>
        </row>
        <row r="1456">
          <cell r="A1456" t="str">
            <v>M851</v>
          </cell>
          <cell r="B1456" t="str">
            <v>IM Aj negativos en act por retrib lp prestac defin</v>
          </cell>
          <cell r="C1456" t="str">
            <v>Minority interests - Negative adjust. to assets due to defined long-term compensation</v>
          </cell>
          <cell r="I1456">
            <v>0</v>
          </cell>
          <cell r="K1456">
            <v>0</v>
          </cell>
        </row>
        <row r="1457">
          <cell r="A1457" t="str">
            <v>M950</v>
          </cell>
          <cell r="B1457" t="str">
            <v>IM Ganancias actuariales</v>
          </cell>
          <cell r="C1457" t="str">
            <v>Minority interests - Actuarial gains</v>
          </cell>
          <cell r="I1457">
            <v>0</v>
          </cell>
          <cell r="K1457">
            <v>0</v>
          </cell>
        </row>
        <row r="1458">
          <cell r="A1458" t="str">
            <v>M951</v>
          </cell>
          <cell r="B1458" t="str">
            <v>IM Aj positivos en act por retrib lp prestac defin</v>
          </cell>
          <cell r="C1458" t="str">
            <v>Minority interests - Positive adjust. to assets due to defined long-term compensation</v>
          </cell>
          <cell r="I1458">
            <v>0</v>
          </cell>
          <cell r="K1458">
            <v>0</v>
          </cell>
        </row>
        <row r="1459">
          <cell r="A1459" t="str">
            <v>IM50</v>
          </cell>
          <cell r="B1459" t="str">
            <v>IM Ef impositivo ganancias y pérdidas actuariales</v>
          </cell>
          <cell r="C1459" t="str">
            <v>Minority interests - Tax effect of actuarial gains/losses</v>
          </cell>
          <cell r="I1459">
            <v>0</v>
          </cell>
          <cell r="K1459">
            <v>0</v>
          </cell>
        </row>
        <row r="1460">
          <cell r="A1460" t="str">
            <v>IM51</v>
          </cell>
          <cell r="B1460" t="str">
            <v>IM Ef impositivo act retrib lp prest definida</v>
          </cell>
          <cell r="C1460" t="str">
            <v>Minority interests - Tax effect of adjust to defined long-term compensation</v>
          </cell>
          <cell r="I1460">
            <v>0</v>
          </cell>
          <cell r="K1460">
            <v>0</v>
          </cell>
        </row>
        <row r="1461">
          <cell r="A1461" t="str">
            <v>ACVT</v>
          </cell>
          <cell r="B1461" t="str">
            <v>IG imputados activos no corrientes mant venta</v>
          </cell>
          <cell r="C1461" t="str">
            <v>Income &amp; expenses billed to noncurrent assets held for sale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P860</v>
          </cell>
          <cell r="B1462" t="str">
            <v>Pérd en act no corr y grupos enaj elem mant vta</v>
          </cell>
          <cell r="C1462" t="str">
            <v>Losses on noncurrent assets and disposable groups held for sale</v>
          </cell>
          <cell r="I1462">
            <v>0</v>
          </cell>
          <cell r="K1462">
            <v>0</v>
          </cell>
        </row>
        <row r="1463">
          <cell r="A1463" t="str">
            <v>P960</v>
          </cell>
          <cell r="B1463" t="str">
            <v>Benef en act no corr y grupos enaj elem mant vta</v>
          </cell>
          <cell r="C1463" t="str">
            <v>Profits on noncurrent assets and disposable groups held for sale</v>
          </cell>
          <cell r="I1463">
            <v>0</v>
          </cell>
          <cell r="K1463">
            <v>0</v>
          </cell>
        </row>
        <row r="1464">
          <cell r="A1464" t="str">
            <v>EI60</v>
          </cell>
          <cell r="B1464" t="str">
            <v>Ef imp en act no corr y grupos enaj elem mant vta</v>
          </cell>
          <cell r="C1464" t="str">
            <v>Tax effect of noncurrent assets and disposable groups held for sale</v>
          </cell>
          <cell r="I1464">
            <v>0</v>
          </cell>
          <cell r="K1464">
            <v>0</v>
          </cell>
        </row>
        <row r="1465">
          <cell r="A1465" t="str">
            <v>M860</v>
          </cell>
          <cell r="B1465" t="str">
            <v>IM Pérd en act no corr y grupos enaj elem mant vta</v>
          </cell>
          <cell r="C1465" t="str">
            <v>Minority interests - Losses on noncurrent assets and disposable groups held for sale</v>
          </cell>
          <cell r="I1465">
            <v>0</v>
          </cell>
          <cell r="K1465">
            <v>0</v>
          </cell>
        </row>
        <row r="1466">
          <cell r="A1466" t="str">
            <v>M960</v>
          </cell>
          <cell r="B1466" t="str">
            <v>IM Benef en act no corr y grupos enaj elem mant vt</v>
          </cell>
          <cell r="C1466" t="str">
            <v>Minority interests - Profits on noncurrent assets and disposable groups held for sale</v>
          </cell>
          <cell r="I1466">
            <v>0</v>
          </cell>
          <cell r="K1466">
            <v>0</v>
          </cell>
        </row>
        <row r="1467">
          <cell r="A1467" t="str">
            <v>IM60</v>
          </cell>
          <cell r="B1467" t="str">
            <v>IM Ef imp en act no corr y grupos enaj elem mant v</v>
          </cell>
          <cell r="C1467" t="str">
            <v>Minority interests - Tax effect of noncurrent assets and disposable groups held for sale</v>
          </cell>
          <cell r="I1467">
            <v>0</v>
          </cell>
          <cell r="K1467">
            <v>0</v>
          </cell>
        </row>
        <row r="1468">
          <cell r="A1468" t="str">
            <v>IMME</v>
          </cell>
          <cell r="B1468" t="str">
            <v>Imputaciones por el método de participación</v>
          </cell>
          <cell r="C1468" t="str">
            <v>Equity method</v>
          </cell>
          <cell r="D1468">
            <v>0</v>
          </cell>
          <cell r="E1468">
            <v>-7641605.4100000001</v>
          </cell>
          <cell r="F1468">
            <v>-3826610.77</v>
          </cell>
          <cell r="G1468">
            <v>-3081896.54</v>
          </cell>
          <cell r="H1468">
            <v>0</v>
          </cell>
          <cell r="I1468">
            <v>-14550112.719999999</v>
          </cell>
          <cell r="J1468">
            <v>0</v>
          </cell>
          <cell r="K1468">
            <v>-14550112.719999999</v>
          </cell>
        </row>
        <row r="1469">
          <cell r="A1469" t="str">
            <v>EVMP</v>
          </cell>
          <cell r="B1469" t="str">
            <v>Imputación mét partic act financ disponibles vta</v>
          </cell>
          <cell r="C1469" t="str">
            <v>Equity method - Inc. &amp; ex. billed to available-for-sale financial assets</v>
          </cell>
          <cell r="I1469">
            <v>0</v>
          </cell>
          <cell r="K1469">
            <v>0</v>
          </cell>
        </row>
        <row r="1470">
          <cell r="A1470" t="str">
            <v>EVM3</v>
          </cell>
          <cell r="B1470" t="str">
            <v>Imputación mét partic cobert flujos de efectivo</v>
          </cell>
          <cell r="C1470" t="str">
            <v>Equity method - Income &amp; expenses billed to cash flow hedges</v>
          </cell>
          <cell r="D1470">
            <v>0</v>
          </cell>
          <cell r="E1470">
            <v>-4142460.8015231299</v>
          </cell>
          <cell r="F1470">
            <v>-2698469.7</v>
          </cell>
          <cell r="G1470">
            <v>-3081896.54</v>
          </cell>
          <cell r="H1470">
            <v>0</v>
          </cell>
          <cell r="I1470">
            <v>-9922827.0415231287</v>
          </cell>
          <cell r="J1470">
            <v>0</v>
          </cell>
          <cell r="K1470">
            <v>-9922827.0415231287</v>
          </cell>
        </row>
        <row r="1471">
          <cell r="A1471" t="str">
            <v>EVM5</v>
          </cell>
          <cell r="B1471" t="str">
            <v>Imputación mét partic cobert invers extranjero</v>
          </cell>
          <cell r="C1471" t="str">
            <v>Equity method - Income &amp; expenses billed to foreign investment hedges</v>
          </cell>
          <cell r="I1471">
            <v>0</v>
          </cell>
          <cell r="K1471">
            <v>0</v>
          </cell>
        </row>
        <row r="1472">
          <cell r="A1472" t="str">
            <v>EVM7</v>
          </cell>
          <cell r="B1472" t="str">
            <v>Imputación mét partic diferencia de conversión</v>
          </cell>
          <cell r="C1472" t="str">
            <v>Equity method - Income &amp; expenses billed to exchange gains/losses</v>
          </cell>
          <cell r="I1472">
            <v>0</v>
          </cell>
          <cell r="K1472">
            <v>0</v>
          </cell>
        </row>
        <row r="1473">
          <cell r="A1473" t="str">
            <v>EVM9</v>
          </cell>
          <cell r="B1473" t="str">
            <v>Imputación mét partic gananc y pérd actuar y otros</v>
          </cell>
          <cell r="C1473" t="str">
            <v>Equity method - Actuarial gains</v>
          </cell>
          <cell r="I1473">
            <v>0</v>
          </cell>
          <cell r="K1473">
            <v>0</v>
          </cell>
        </row>
        <row r="1474">
          <cell r="A1474" t="str">
            <v>EVN2</v>
          </cell>
          <cell r="B1474" t="str">
            <v>Imputación mét partic act no corrientes en venta</v>
          </cell>
          <cell r="C1474" t="str">
            <v>Equity method - Positive adjust. to assets due to defined long-term compensation</v>
          </cell>
          <cell r="I1474">
            <v>0</v>
          </cell>
          <cell r="K1474">
            <v>0</v>
          </cell>
        </row>
        <row r="1475">
          <cell r="A1475" t="str">
            <v>new!!!!</v>
          </cell>
          <cell r="C1475" t="str">
            <v>Minority Interest - Income &amp; expenses billed to cash flow hedges</v>
          </cell>
          <cell r="E1475">
            <v>-3499144.6084768702</v>
          </cell>
          <cell r="F1475">
            <v>-1128141.07</v>
          </cell>
          <cell r="I1475">
            <v>-4627285.6784768701</v>
          </cell>
          <cell r="K1475">
            <v>-4627285.6784768701</v>
          </cell>
        </row>
        <row r="1476">
          <cell r="A1476" t="str">
            <v>TPYG</v>
          </cell>
          <cell r="B1476" t="str">
            <v>C ) TRANSFERENCIAS CUENTA DE PÉRDIDAS Y GANANCIAS</v>
          </cell>
          <cell r="C1476" t="str">
            <v>C ) TRANSFERS PROFIT &amp; LOSS ACCOUNT</v>
          </cell>
          <cell r="D1476">
            <v>0</v>
          </cell>
          <cell r="E1476">
            <v>0</v>
          </cell>
          <cell r="F1476">
            <v>0</v>
          </cell>
          <cell r="G1476">
            <v>-388224.35</v>
          </cell>
          <cell r="H1476">
            <v>13864936</v>
          </cell>
          <cell r="I1476">
            <v>13476711.65</v>
          </cell>
          <cell r="J1476">
            <v>0</v>
          </cell>
          <cell r="K1476">
            <v>13476711.65</v>
          </cell>
        </row>
        <row r="1477">
          <cell r="A1477" t="str">
            <v>AFD2</v>
          </cell>
          <cell r="B1477" t="str">
            <v>Transf activos financ disponibles para la venta</v>
          </cell>
          <cell r="C1477" t="str">
            <v>Transfer of available-for-sale financial assets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100000</v>
          </cell>
          <cell r="I1477">
            <v>100000</v>
          </cell>
          <cell r="J1477">
            <v>0</v>
          </cell>
          <cell r="K1477">
            <v>100000</v>
          </cell>
        </row>
        <row r="1478">
          <cell r="A1478" t="str">
            <v>P802</v>
          </cell>
          <cell r="B1478" t="str">
            <v>Transf de benef en activos financ disponibles vta</v>
          </cell>
          <cell r="C1478" t="str">
            <v>Transfer of profits on available-for-sale financial assets</v>
          </cell>
          <cell r="I1478">
            <v>0</v>
          </cell>
          <cell r="K1478">
            <v>0</v>
          </cell>
        </row>
        <row r="1479">
          <cell r="A1479" t="str">
            <v>P902</v>
          </cell>
          <cell r="B1479" t="str">
            <v>Transf de pérd en activos financ disponibles vta</v>
          </cell>
          <cell r="C1479" t="str">
            <v>Transfer of losses on available-for-sale financial assets</v>
          </cell>
          <cell r="H1479">
            <v>100000</v>
          </cell>
          <cell r="I1479">
            <v>100000</v>
          </cell>
          <cell r="K1479">
            <v>100000</v>
          </cell>
        </row>
        <row r="1480">
          <cell r="A1480" t="str">
            <v>EI02</v>
          </cell>
          <cell r="B1480" t="str">
            <v>Ef impositivo transf act financ disponibles vta</v>
          </cell>
          <cell r="C1480" t="str">
            <v>Tax effect on transfer of available-for-sale financial assets</v>
          </cell>
          <cell r="I1480">
            <v>0</v>
          </cell>
          <cell r="K1480">
            <v>0</v>
          </cell>
        </row>
        <row r="1481">
          <cell r="A1481" t="str">
            <v>M802</v>
          </cell>
          <cell r="B1481" t="str">
            <v>IM Transf de benef en activos financ dispon vta</v>
          </cell>
          <cell r="C1481" t="str">
            <v>Minority interests - Transfer of profits on available-for-sale financial assets</v>
          </cell>
          <cell r="I1481">
            <v>0</v>
          </cell>
          <cell r="K1481">
            <v>0</v>
          </cell>
        </row>
        <row r="1482">
          <cell r="A1482" t="str">
            <v>M902</v>
          </cell>
          <cell r="B1482" t="str">
            <v>IM Transf de pérd en activos financ disponibles vt</v>
          </cell>
          <cell r="C1482" t="str">
            <v>Minority interests - Transfer of losses on available-for-sale financial assets</v>
          </cell>
          <cell r="I1482">
            <v>0</v>
          </cell>
          <cell r="K1482">
            <v>0</v>
          </cell>
        </row>
        <row r="1483">
          <cell r="A1483" t="str">
            <v>IM02</v>
          </cell>
          <cell r="B1483" t="str">
            <v>IM Ef impositivo transf act financ disponibles vta</v>
          </cell>
          <cell r="C1483" t="str">
            <v>Minority interests - Tax effect on transfer of available-for-sale financial assets</v>
          </cell>
          <cell r="I1483">
            <v>0</v>
          </cell>
          <cell r="K1483">
            <v>0</v>
          </cell>
        </row>
        <row r="1484">
          <cell r="A1484" t="str">
            <v>CFE2</v>
          </cell>
          <cell r="B1484" t="str">
            <v>Transferencia cobertura de flujos de efectivo</v>
          </cell>
          <cell r="C1484" t="str">
            <v>Transfer of cash flow hedges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655000</v>
          </cell>
          <cell r="I1484">
            <v>655000</v>
          </cell>
          <cell r="J1484">
            <v>0</v>
          </cell>
          <cell r="K1484">
            <v>655000</v>
          </cell>
        </row>
        <row r="1485">
          <cell r="A1485" t="str">
            <v>P812</v>
          </cell>
          <cell r="B1485" t="str">
            <v>Transf de benef por coberturas de flujos efectivo</v>
          </cell>
          <cell r="C1485" t="str">
            <v>Transfer of profits from cash flow hedges</v>
          </cell>
          <cell r="I1485">
            <v>0</v>
          </cell>
          <cell r="K1485">
            <v>0</v>
          </cell>
        </row>
        <row r="1486">
          <cell r="A1486" t="str">
            <v>P912</v>
          </cell>
          <cell r="B1486" t="str">
            <v>Transf de pérd por coberturas de flujos efectivo</v>
          </cell>
          <cell r="C1486" t="str">
            <v>Transfer of losses from cash flow hedges</v>
          </cell>
          <cell r="H1486">
            <v>655000</v>
          </cell>
          <cell r="I1486">
            <v>655000</v>
          </cell>
          <cell r="K1486">
            <v>655000</v>
          </cell>
        </row>
        <row r="1487">
          <cell r="A1487" t="str">
            <v>EI12</v>
          </cell>
          <cell r="B1487" t="str">
            <v>Ef impositivo transf por cobert de flujos de efect</v>
          </cell>
          <cell r="C1487" t="str">
            <v>Tax effect of transfer of cash flow hedges</v>
          </cell>
          <cell r="I1487">
            <v>0</v>
          </cell>
          <cell r="K1487">
            <v>0</v>
          </cell>
        </row>
        <row r="1488">
          <cell r="A1488" t="str">
            <v>M812</v>
          </cell>
          <cell r="B1488" t="str">
            <v>IM Transf de benef por coberturas de flujos efecti</v>
          </cell>
          <cell r="C1488" t="str">
            <v>Minority interests - Transfer of profits from cash flow hedges</v>
          </cell>
          <cell r="I1488">
            <v>0</v>
          </cell>
          <cell r="K1488">
            <v>0</v>
          </cell>
        </row>
        <row r="1489">
          <cell r="A1489" t="str">
            <v>M912</v>
          </cell>
          <cell r="B1489" t="str">
            <v>IM Transf de pérd por coberturas de flujos efectiv</v>
          </cell>
          <cell r="C1489" t="str">
            <v>Minority interests - Transfer of losses from cash flow hedges</v>
          </cell>
          <cell r="I1489">
            <v>0</v>
          </cell>
          <cell r="K1489">
            <v>0</v>
          </cell>
        </row>
        <row r="1490">
          <cell r="A1490" t="str">
            <v>IM12</v>
          </cell>
          <cell r="B1490" t="str">
            <v>IM Ef impositivo transf por cobert de flujos de ef</v>
          </cell>
          <cell r="C1490" t="str">
            <v>Minority interests - Tax effect of transfer of cash flow hedges</v>
          </cell>
          <cell r="I1490">
            <v>0</v>
          </cell>
          <cell r="K1490">
            <v>0</v>
          </cell>
        </row>
        <row r="1491">
          <cell r="A1491" t="str">
            <v>CIE2</v>
          </cell>
          <cell r="B1491" t="str">
            <v>Transferencia cobertura de invers en el extranjero</v>
          </cell>
          <cell r="C1491" t="str">
            <v>Transfer of foreign investment hedges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P813</v>
          </cell>
          <cell r="B1492" t="str">
            <v>Transf de benef por cobert invers en el extranjero</v>
          </cell>
          <cell r="C1492" t="str">
            <v>Transfer of profits on foreign investment hedges</v>
          </cell>
          <cell r="I1492">
            <v>0</v>
          </cell>
          <cell r="K1492">
            <v>0</v>
          </cell>
        </row>
        <row r="1493">
          <cell r="A1493" t="str">
            <v>P913</v>
          </cell>
          <cell r="B1493" t="str">
            <v>Transf de pérd por cobert invers en el extranjero</v>
          </cell>
          <cell r="C1493" t="str">
            <v>Transfer of losses on foreign investment hedges</v>
          </cell>
          <cell r="I1493">
            <v>0</v>
          </cell>
          <cell r="K1493">
            <v>0</v>
          </cell>
        </row>
        <row r="1494">
          <cell r="A1494" t="str">
            <v>EI13</v>
          </cell>
          <cell r="B1494" t="str">
            <v>Ef imposit transf por cobert invers en el extranj</v>
          </cell>
          <cell r="C1494" t="str">
            <v>Tax effect of transfer of foreign investment hedges</v>
          </cell>
          <cell r="I1494">
            <v>0</v>
          </cell>
          <cell r="K1494">
            <v>0</v>
          </cell>
        </row>
        <row r="1495">
          <cell r="A1495" t="str">
            <v>M813</v>
          </cell>
          <cell r="B1495" t="str">
            <v>IM Transf de benef por cobert invers en el extranj</v>
          </cell>
          <cell r="C1495" t="str">
            <v>Minority interests - Transfer of profits on foreign investment hedges</v>
          </cell>
          <cell r="I1495">
            <v>0</v>
          </cell>
          <cell r="K1495">
            <v>0</v>
          </cell>
        </row>
        <row r="1496">
          <cell r="A1496" t="str">
            <v>M913</v>
          </cell>
          <cell r="B1496" t="str">
            <v>IM Transf de pérd por cobert invers en el extranje</v>
          </cell>
          <cell r="C1496" t="str">
            <v>Minority interests - Transfer of losses on foreign investment hedges</v>
          </cell>
          <cell r="I1496">
            <v>0</v>
          </cell>
          <cell r="K1496">
            <v>0</v>
          </cell>
        </row>
        <row r="1497">
          <cell r="A1497" t="str">
            <v>IM13</v>
          </cell>
          <cell r="B1497" t="str">
            <v>IM Ef imposit transf por cobert invers en el extra</v>
          </cell>
          <cell r="C1497" t="str">
            <v>Minority interests - Tax effect of transfer of foreign investment hedges</v>
          </cell>
          <cell r="I1497">
            <v>0</v>
          </cell>
          <cell r="K1497">
            <v>0</v>
          </cell>
        </row>
        <row r="1498">
          <cell r="A1498" t="str">
            <v>DFC2</v>
          </cell>
          <cell r="B1498" t="str">
            <v>Transferencia diferencias de conversión</v>
          </cell>
          <cell r="C1498" t="str">
            <v>Transfer of exchange gains/losses</v>
          </cell>
          <cell r="D1498">
            <v>0</v>
          </cell>
          <cell r="E1498">
            <v>0</v>
          </cell>
          <cell r="F1498">
            <v>0</v>
          </cell>
          <cell r="G1498">
            <v>-388224.35</v>
          </cell>
          <cell r="H1498">
            <v>13109936</v>
          </cell>
          <cell r="I1498">
            <v>12721711.65</v>
          </cell>
          <cell r="J1498">
            <v>0</v>
          </cell>
          <cell r="K1498">
            <v>12721711.65</v>
          </cell>
        </row>
        <row r="1499">
          <cell r="A1499" t="str">
            <v>P821</v>
          </cell>
          <cell r="B1499" t="str">
            <v>Transf diferencias de conversión positivas</v>
          </cell>
          <cell r="C1499" t="str">
            <v>Transfer of exchange gains</v>
          </cell>
          <cell r="G1499">
            <v>-388224.35</v>
          </cell>
          <cell r="I1499">
            <v>-388224.35</v>
          </cell>
          <cell r="K1499">
            <v>-388224.35</v>
          </cell>
        </row>
        <row r="1500">
          <cell r="A1500" t="str">
            <v>P921</v>
          </cell>
          <cell r="B1500" t="str">
            <v>Transf diferencias de conversión negativas</v>
          </cell>
          <cell r="C1500" t="str">
            <v>Transfer of exchange losses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13109936</v>
          </cell>
          <cell r="I1500">
            <v>13109936</v>
          </cell>
          <cell r="J1500">
            <v>0</v>
          </cell>
          <cell r="K1500">
            <v>13109936</v>
          </cell>
        </row>
        <row r="1501">
          <cell r="A1501" t="str">
            <v>EI21</v>
          </cell>
          <cell r="B1501" t="str">
            <v>Efecto impositvo transf diferencias de conversión</v>
          </cell>
          <cell r="C1501" t="str">
            <v>Tax effect of transfer of exchange gains/losses</v>
          </cell>
          <cell r="I1501">
            <v>0</v>
          </cell>
          <cell r="K1501">
            <v>0</v>
          </cell>
        </row>
        <row r="1502">
          <cell r="A1502" t="str">
            <v>M821</v>
          </cell>
          <cell r="B1502" t="str">
            <v>IM Transf diferencias de conversión positivas</v>
          </cell>
          <cell r="C1502" t="str">
            <v>Minority interests - Transfer of exchange gains</v>
          </cell>
          <cell r="I1502">
            <v>0</v>
          </cell>
          <cell r="K1502">
            <v>0</v>
          </cell>
        </row>
        <row r="1503">
          <cell r="A1503" t="str">
            <v>M921</v>
          </cell>
          <cell r="B1503" t="str">
            <v>IM Transf diferencias de conversión negativas</v>
          </cell>
          <cell r="C1503" t="str">
            <v>Minority interests - Transfer of exchange losses</v>
          </cell>
          <cell r="I1503">
            <v>0</v>
          </cell>
          <cell r="K1503">
            <v>0</v>
          </cell>
        </row>
        <row r="1504">
          <cell r="A1504" t="str">
            <v>IM21</v>
          </cell>
          <cell r="B1504" t="str">
            <v>IM Efecto impositvo transf diferencias de conversi</v>
          </cell>
          <cell r="C1504" t="str">
            <v>Minority interests - Tax effect of transfer of exchange gains/losses</v>
          </cell>
          <cell r="I1504">
            <v>0</v>
          </cell>
          <cell r="K1504">
            <v>0</v>
          </cell>
        </row>
        <row r="1505">
          <cell r="A1505" t="str">
            <v>ACV2</v>
          </cell>
          <cell r="B1505" t="str">
            <v>Transferencia activos no corrientes mant venta</v>
          </cell>
          <cell r="C1505" t="str">
            <v>Transfer of noncurrent assets held for sale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P862</v>
          </cell>
          <cell r="B1506" t="str">
            <v>Transf benef activos no corr gr enaj elem mant vta</v>
          </cell>
          <cell r="C1506" t="str">
            <v>Trans of profits on noncurrent assets and disposable groups held for sale</v>
          </cell>
          <cell r="I1506">
            <v>0</v>
          </cell>
          <cell r="K1506">
            <v>0</v>
          </cell>
        </row>
        <row r="1507">
          <cell r="A1507" t="str">
            <v>P962</v>
          </cell>
          <cell r="B1507" t="str">
            <v>Transf pérd activos no corr gr enaj elem mant vta</v>
          </cell>
          <cell r="C1507" t="str">
            <v>Trans of losses on noncurrent assets and disposable groups held for sale</v>
          </cell>
          <cell r="I1507">
            <v>0</v>
          </cell>
          <cell r="K1507">
            <v>0</v>
          </cell>
        </row>
        <row r="1508">
          <cell r="A1508" t="str">
            <v>EI62</v>
          </cell>
          <cell r="B1508" t="str">
            <v>Ef imposit transf activos no corr gr enaj elem vta</v>
          </cell>
          <cell r="C1508" t="str">
            <v>Tax effect of trans of noncurrent assets and disp groups held for sale</v>
          </cell>
          <cell r="I1508">
            <v>0</v>
          </cell>
          <cell r="K1508">
            <v>0</v>
          </cell>
        </row>
        <row r="1509">
          <cell r="A1509" t="str">
            <v>M862</v>
          </cell>
          <cell r="B1509" t="str">
            <v>IM Transf benef activos no corr gr enaj elem mant</v>
          </cell>
          <cell r="C1509" t="str">
            <v>Minority interests - Trans of profits on noncurrent assets and disposable groups held for sale</v>
          </cell>
          <cell r="I1509">
            <v>0</v>
          </cell>
          <cell r="K1509">
            <v>0</v>
          </cell>
        </row>
        <row r="1510">
          <cell r="A1510" t="str">
            <v>M962</v>
          </cell>
          <cell r="B1510" t="str">
            <v>IM Transf pérd activos no corr gr enaj elem mant v</v>
          </cell>
          <cell r="C1510" t="str">
            <v>Minority interests - Trans of losses on noncurrent assets and disposable groups held for sale</v>
          </cell>
          <cell r="I1510">
            <v>0</v>
          </cell>
          <cell r="K1510">
            <v>0</v>
          </cell>
        </row>
        <row r="1511">
          <cell r="A1511" t="str">
            <v>IM62</v>
          </cell>
          <cell r="B1511" t="str">
            <v>IM Ef imposit transf activos no corr gr enaj elem</v>
          </cell>
          <cell r="C1511" t="str">
            <v>Minority interests - Tax effect of trans of noncurrent assets and disp groups held for sale</v>
          </cell>
          <cell r="I1511">
            <v>0</v>
          </cell>
          <cell r="K1511">
            <v>0</v>
          </cell>
        </row>
        <row r="1512">
          <cell r="A1512" t="str">
            <v>TRME</v>
          </cell>
          <cell r="B1512" t="str">
            <v>Transferencias por el método de participación</v>
          </cell>
          <cell r="C1512" t="str">
            <v>Equity method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EVM2</v>
          </cell>
          <cell r="B1513" t="str">
            <v>Transferencia mét partic act financ disp vta</v>
          </cell>
          <cell r="C1513" t="str">
            <v>Equity method - Transfer of available-for-sale financial assets</v>
          </cell>
          <cell r="I1513">
            <v>0</v>
          </cell>
          <cell r="K1513">
            <v>0</v>
          </cell>
        </row>
        <row r="1514">
          <cell r="A1514" t="str">
            <v>EVM4</v>
          </cell>
          <cell r="B1514" t="str">
            <v>Transferencia mét partic cobert flujos de efectivo</v>
          </cell>
          <cell r="C1514" t="str">
            <v>Equity method - Transfer of cash flow hedges</v>
          </cell>
          <cell r="I1514">
            <v>0</v>
          </cell>
          <cell r="K1514">
            <v>0</v>
          </cell>
        </row>
        <row r="1515">
          <cell r="A1515" t="str">
            <v>EVM6</v>
          </cell>
          <cell r="B1515" t="str">
            <v>Transferencia mét partic cobert invers extranjero</v>
          </cell>
          <cell r="C1515" t="str">
            <v>Equity method - Transfer of foreign investment hedges</v>
          </cell>
          <cell r="I1515">
            <v>0</v>
          </cell>
          <cell r="K1515">
            <v>0</v>
          </cell>
        </row>
        <row r="1516">
          <cell r="A1516" t="str">
            <v>EVM8</v>
          </cell>
          <cell r="B1516" t="str">
            <v>Transferencia mét partic diferencia de conversión</v>
          </cell>
          <cell r="C1516" t="str">
            <v>Equity method - Transfer of exchange gains/losses</v>
          </cell>
          <cell r="I1516">
            <v>0</v>
          </cell>
          <cell r="K1516">
            <v>0</v>
          </cell>
        </row>
        <row r="1517">
          <cell r="A1517" t="str">
            <v>EVN3</v>
          </cell>
          <cell r="B1517" t="str">
            <v>Transferencia mét partic act no corrientes en vta</v>
          </cell>
          <cell r="C1517" t="str">
            <v>Equity method - Transfer of noncurrent assets held for sale</v>
          </cell>
          <cell r="I1517">
            <v>0</v>
          </cell>
          <cell r="K1517">
            <v>0</v>
          </cell>
        </row>
        <row r="1518">
          <cell r="A1518" t="str">
            <v>IGRP</v>
          </cell>
          <cell r="B1518" t="str">
            <v>TOTAL INGRESOS Y GASTOS RECONOCIDOS (A+B+C)</v>
          </cell>
          <cell r="C1518" t="str">
            <v>TOTAL RECOGNIZED INCOME &amp; EXPENSES (A+B+C)</v>
          </cell>
          <cell r="D1518">
            <v>121999677.23000106</v>
          </cell>
          <cell r="E1518">
            <v>595370916.00990939</v>
          </cell>
          <cell r="F1518">
            <v>78467686.670000166</v>
          </cell>
          <cell r="G1518">
            <v>74682628.12000972</v>
          </cell>
          <cell r="H1518">
            <v>-17773920.810000174</v>
          </cell>
          <cell r="I1518">
            <v>852746987.21992016</v>
          </cell>
          <cell r="J1518">
            <v>-8514615.6500000898</v>
          </cell>
          <cell r="K1518">
            <v>844232371.56992006</v>
          </cell>
        </row>
        <row r="1520">
          <cell r="A1520" t="str">
            <v>ATSD</v>
          </cell>
          <cell r="B1520" t="str">
            <v>a ) Atribuidos a la sociedad dominante</v>
          </cell>
          <cell r="C1520" t="str">
            <v>a ) Attrib dominant company</v>
          </cell>
          <cell r="I1520">
            <v>0</v>
          </cell>
          <cell r="K1520">
            <v>0</v>
          </cell>
        </row>
        <row r="1521">
          <cell r="A1521" t="str">
            <v>ATIM</v>
          </cell>
          <cell r="B1521" t="str">
            <v>b ) Atribuidos a intereses minoritarios</v>
          </cell>
          <cell r="C1521" t="str">
            <v>b ) Attrib minority interests</v>
          </cell>
          <cell r="I1521">
            <v>0</v>
          </cell>
          <cell r="K1521">
            <v>0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dicadas"/>
      <sheetName val="Datos"/>
    </sheetNames>
    <sheetDataSet>
      <sheetData sheetId="0" refreshError="1"/>
      <sheetData sheetId="1">
        <row r="3">
          <cell r="O3" t="str">
            <v>AL Albania</v>
          </cell>
        </row>
        <row r="4">
          <cell r="O4" t="str">
            <v>DE Alemania</v>
          </cell>
        </row>
        <row r="5">
          <cell r="O5" t="str">
            <v>AD Andorra</v>
          </cell>
        </row>
        <row r="6">
          <cell r="O6" t="str">
            <v>AO Angola</v>
          </cell>
        </row>
        <row r="7">
          <cell r="O7" t="str">
            <v>AI Anguila</v>
          </cell>
        </row>
        <row r="8">
          <cell r="O8" t="str">
            <v>AQ Antartida</v>
          </cell>
        </row>
        <row r="9">
          <cell r="O9" t="str">
            <v>AG Antigua Y Barbuda</v>
          </cell>
        </row>
        <row r="10">
          <cell r="O10" t="str">
            <v>SA Arabia Saudita</v>
          </cell>
        </row>
        <row r="11">
          <cell r="O11" t="str">
            <v>DZ Argelia</v>
          </cell>
        </row>
        <row r="12">
          <cell r="O12" t="str">
            <v>AR Argentina</v>
          </cell>
        </row>
        <row r="13">
          <cell r="O13" t="str">
            <v>AM Armenia</v>
          </cell>
        </row>
        <row r="14">
          <cell r="O14" t="str">
            <v>AW Aruba</v>
          </cell>
        </row>
        <row r="15">
          <cell r="O15" t="str">
            <v>AU Australia</v>
          </cell>
        </row>
        <row r="16">
          <cell r="O16" t="str">
            <v>AT Austria</v>
          </cell>
        </row>
        <row r="17">
          <cell r="O17" t="str">
            <v>AZ Azerbaiyan</v>
          </cell>
        </row>
        <row r="18">
          <cell r="O18" t="str">
            <v>BS Bahamas</v>
          </cell>
        </row>
        <row r="19">
          <cell r="O19" t="str">
            <v>BD Banglades</v>
          </cell>
        </row>
        <row r="20">
          <cell r="O20" t="str">
            <v>BB Barbados</v>
          </cell>
        </row>
        <row r="21">
          <cell r="O21" t="str">
            <v>BH Barein</v>
          </cell>
        </row>
        <row r="22">
          <cell r="O22" t="str">
            <v>BE Belgica</v>
          </cell>
        </row>
        <row r="23">
          <cell r="O23" t="str">
            <v>BZ Belice</v>
          </cell>
        </row>
        <row r="24">
          <cell r="O24" t="str">
            <v>BJ Benin</v>
          </cell>
        </row>
        <row r="25">
          <cell r="O25" t="str">
            <v>BM Bermudas</v>
          </cell>
        </row>
        <row r="26">
          <cell r="O26" t="str">
            <v>BY Bielorrusia</v>
          </cell>
        </row>
        <row r="27">
          <cell r="O27" t="str">
            <v>BO Bolivia, Estado Plurinacional De</v>
          </cell>
        </row>
        <row r="28">
          <cell r="O28" t="str">
            <v>BA Bosnia Y Herzegovina</v>
          </cell>
        </row>
        <row r="29">
          <cell r="O29" t="str">
            <v>BW Botsuana</v>
          </cell>
        </row>
        <row r="30">
          <cell r="O30" t="str">
            <v>BR Brasil</v>
          </cell>
        </row>
        <row r="31">
          <cell r="O31" t="str">
            <v>BN Brunei Darussalam</v>
          </cell>
        </row>
        <row r="32">
          <cell r="O32" t="str">
            <v>BG Bulgaria</v>
          </cell>
        </row>
        <row r="33">
          <cell r="O33" t="str">
            <v>BF Burkina Faso</v>
          </cell>
        </row>
        <row r="34">
          <cell r="O34" t="str">
            <v>BI Burundi</v>
          </cell>
        </row>
        <row r="35">
          <cell r="O35" t="str">
            <v>BT Butan</v>
          </cell>
        </row>
        <row r="36">
          <cell r="O36" t="str">
            <v>CV Cabo Verde</v>
          </cell>
        </row>
        <row r="37">
          <cell r="O37" t="str">
            <v>KH Camboya</v>
          </cell>
        </row>
        <row r="38">
          <cell r="O38" t="str">
            <v>CM Camerun</v>
          </cell>
        </row>
        <row r="39">
          <cell r="O39" t="str">
            <v>CA Canada</v>
          </cell>
        </row>
        <row r="40">
          <cell r="O40" t="str">
            <v>QA Qatar</v>
          </cell>
        </row>
        <row r="41">
          <cell r="O41" t="str">
            <v>BQ Bonaire, San Eustaquio Y Saba</v>
          </cell>
        </row>
        <row r="42">
          <cell r="O42" t="str">
            <v>TD Chad</v>
          </cell>
        </row>
        <row r="43">
          <cell r="O43" t="str">
            <v>CL Chile</v>
          </cell>
        </row>
        <row r="44">
          <cell r="O44" t="str">
            <v>CN China, Republica Popular</v>
          </cell>
        </row>
        <row r="45">
          <cell r="O45" t="str">
            <v>CY Chipre</v>
          </cell>
        </row>
        <row r="46">
          <cell r="O46" t="str">
            <v>CO Colombia</v>
          </cell>
        </row>
        <row r="47">
          <cell r="O47" t="str">
            <v>KM Comoras</v>
          </cell>
        </row>
        <row r="48">
          <cell r="O48" t="str">
            <v>KP Corea, Republica Democratica Popular De</v>
          </cell>
        </row>
        <row r="49">
          <cell r="O49" t="str">
            <v>KR Corea, Republica De</v>
          </cell>
        </row>
        <row r="50">
          <cell r="O50" t="str">
            <v>CI Costa De Marfil</v>
          </cell>
        </row>
        <row r="51">
          <cell r="O51" t="str">
            <v>CR Costa Rica</v>
          </cell>
        </row>
        <row r="52">
          <cell r="O52" t="str">
            <v>HR Croacia</v>
          </cell>
        </row>
        <row r="53">
          <cell r="O53" t="str">
            <v>CU Cuba</v>
          </cell>
        </row>
        <row r="54">
          <cell r="O54" t="str">
            <v>CW Curazao</v>
          </cell>
        </row>
        <row r="55">
          <cell r="O55" t="str">
            <v>DK Dinamarca</v>
          </cell>
        </row>
        <row r="56">
          <cell r="O56" t="str">
            <v>DM Dominica</v>
          </cell>
        </row>
        <row r="57">
          <cell r="O57" t="str">
            <v>EC Ecuador</v>
          </cell>
        </row>
        <row r="58">
          <cell r="O58" t="str">
            <v>EG Egipto</v>
          </cell>
        </row>
        <row r="59">
          <cell r="O59" t="str">
            <v>SV El Salvador</v>
          </cell>
        </row>
        <row r="60">
          <cell r="O60" t="str">
            <v>AE Emiratos Arabes Unidos</v>
          </cell>
        </row>
        <row r="61">
          <cell r="O61" t="str">
            <v>ER Eritrea</v>
          </cell>
        </row>
        <row r="62">
          <cell r="O62" t="str">
            <v>SK Eslovaquia</v>
          </cell>
        </row>
        <row r="63">
          <cell r="O63" t="str">
            <v>SI Eslovenia</v>
          </cell>
        </row>
        <row r="64">
          <cell r="O64" t="str">
            <v>ES España</v>
          </cell>
        </row>
        <row r="65">
          <cell r="O65" t="str">
            <v>US Estados Unidos</v>
          </cell>
        </row>
        <row r="66">
          <cell r="O66" t="str">
            <v>EE Estonia</v>
          </cell>
        </row>
        <row r="67">
          <cell r="O67" t="str">
            <v>ET Etiopia</v>
          </cell>
        </row>
        <row r="68">
          <cell r="O68" t="str">
            <v>PH Filipinas</v>
          </cell>
        </row>
        <row r="69">
          <cell r="O69" t="str">
            <v>FI Finlandia</v>
          </cell>
        </row>
        <row r="70">
          <cell r="O70" t="str">
            <v>FJ Fiyi</v>
          </cell>
        </row>
        <row r="71">
          <cell r="O71" t="str">
            <v>FR Francia</v>
          </cell>
        </row>
        <row r="72">
          <cell r="O72" t="str">
            <v>GA Gabon</v>
          </cell>
        </row>
        <row r="73">
          <cell r="O73" t="str">
            <v>GM Gambia</v>
          </cell>
        </row>
        <row r="74">
          <cell r="O74" t="str">
            <v>GE Georgia</v>
          </cell>
        </row>
        <row r="75">
          <cell r="O75" t="str">
            <v>GH Ghana</v>
          </cell>
        </row>
        <row r="76">
          <cell r="O76" t="str">
            <v>GI Gibraltar</v>
          </cell>
        </row>
        <row r="77">
          <cell r="O77" t="str">
            <v>GD Granada</v>
          </cell>
        </row>
        <row r="78">
          <cell r="O78" t="str">
            <v>GR Grecia</v>
          </cell>
        </row>
        <row r="79">
          <cell r="O79" t="str">
            <v>GL Groenlandia</v>
          </cell>
        </row>
        <row r="80">
          <cell r="O80" t="str">
            <v>GP Guadalupe</v>
          </cell>
        </row>
        <row r="81">
          <cell r="O81" t="str">
            <v>GU Guam</v>
          </cell>
        </row>
        <row r="82">
          <cell r="O82" t="str">
            <v>GT Guatemala</v>
          </cell>
        </row>
        <row r="83">
          <cell r="O83" t="str">
            <v>GF Guayana Francesa</v>
          </cell>
        </row>
        <row r="84">
          <cell r="O84" t="str">
            <v>GG Guernsey</v>
          </cell>
        </row>
        <row r="85">
          <cell r="O85" t="str">
            <v>GN Guinea</v>
          </cell>
        </row>
        <row r="86">
          <cell r="O86" t="str">
            <v>GW Guinea-Bisau</v>
          </cell>
        </row>
        <row r="87">
          <cell r="O87" t="str">
            <v>GQ Guinea Ecuatorial</v>
          </cell>
        </row>
        <row r="88">
          <cell r="O88" t="str">
            <v>GY Guyana</v>
          </cell>
        </row>
        <row r="89">
          <cell r="O89" t="str">
            <v>HT Haiti</v>
          </cell>
        </row>
        <row r="90">
          <cell r="O90" t="str">
            <v>HN Honduras</v>
          </cell>
        </row>
        <row r="91">
          <cell r="O91" t="str">
            <v>HK Hong Kong</v>
          </cell>
        </row>
        <row r="92">
          <cell r="O92" t="str">
            <v>HU Hungria</v>
          </cell>
        </row>
        <row r="93">
          <cell r="O93" t="str">
            <v>IN India</v>
          </cell>
        </row>
        <row r="94">
          <cell r="O94" t="str">
            <v>ID Indonesia</v>
          </cell>
        </row>
        <row r="95">
          <cell r="O95" t="str">
            <v>IQ Irak</v>
          </cell>
        </row>
        <row r="96">
          <cell r="O96" t="str">
            <v>IR Iran, Republica Islamica De</v>
          </cell>
        </row>
        <row r="97">
          <cell r="O97" t="str">
            <v>IE Irlanda</v>
          </cell>
        </row>
        <row r="98">
          <cell r="O98" t="str">
            <v>BV Isla Bouvet</v>
          </cell>
        </row>
        <row r="99">
          <cell r="O99" t="str">
            <v>IM Isla De Man</v>
          </cell>
        </row>
        <row r="100">
          <cell r="O100" t="str">
            <v>CX Isla De Navidad</v>
          </cell>
        </row>
        <row r="101">
          <cell r="O101" t="str">
            <v>NF Isla Norfolk</v>
          </cell>
        </row>
        <row r="102">
          <cell r="O102" t="str">
            <v>IS Islandia</v>
          </cell>
        </row>
        <row r="103">
          <cell r="O103" t="str">
            <v>KY Islas Caiman</v>
          </cell>
        </row>
        <row r="104">
          <cell r="O104" t="str">
            <v>CC Islas Cocos (Keeling)</v>
          </cell>
        </row>
        <row r="105">
          <cell r="O105" t="str">
            <v>CK Islas Cook</v>
          </cell>
        </row>
        <row r="106">
          <cell r="O106" t="str">
            <v>FO Islas Feroe</v>
          </cell>
        </row>
        <row r="107">
          <cell r="O107" t="str">
            <v>GS Islas Georgias Del Sur Y Sandwich Del Sur</v>
          </cell>
        </row>
        <row r="108">
          <cell r="O108" t="str">
            <v>HM Islas Heard Y Mcdonald</v>
          </cell>
        </row>
        <row r="109">
          <cell r="O109" t="str">
            <v>FK Islas Falkland (Malvinas)</v>
          </cell>
        </row>
        <row r="110">
          <cell r="O110" t="str">
            <v>MP Islas Marianas Del Norte</v>
          </cell>
        </row>
        <row r="111">
          <cell r="O111" t="str">
            <v>MH Islas Marshall</v>
          </cell>
        </row>
        <row r="112">
          <cell r="O112" t="str">
            <v>PN Pitcairn</v>
          </cell>
        </row>
        <row r="113">
          <cell r="O113" t="str">
            <v>SB Islas Salomon</v>
          </cell>
        </row>
        <row r="114">
          <cell r="O114" t="str">
            <v>TC Islas Turcas Y Caicos</v>
          </cell>
        </row>
        <row r="115">
          <cell r="O115" t="str">
            <v>UM Islas Ultramarinas Menores De Estados Unidos</v>
          </cell>
        </row>
        <row r="116">
          <cell r="O116" t="str">
            <v>VG Islas Virgenes Britanicas</v>
          </cell>
        </row>
        <row r="117">
          <cell r="O117" t="str">
            <v>VI Islas Virgenes De Los Estados Unidos</v>
          </cell>
        </row>
        <row r="118">
          <cell r="O118" t="str">
            <v>IL Israel</v>
          </cell>
        </row>
        <row r="119">
          <cell r="O119" t="str">
            <v>IT Italia</v>
          </cell>
        </row>
        <row r="120">
          <cell r="O120" t="str">
            <v>JM Jamaica</v>
          </cell>
        </row>
        <row r="121">
          <cell r="O121" t="str">
            <v>JP Japon</v>
          </cell>
        </row>
        <row r="122">
          <cell r="O122" t="str">
            <v>JE Jersey</v>
          </cell>
        </row>
        <row r="123">
          <cell r="O123" t="str">
            <v>JO Jordania</v>
          </cell>
        </row>
        <row r="124">
          <cell r="O124" t="str">
            <v>KZ Kazajistan</v>
          </cell>
        </row>
        <row r="125">
          <cell r="O125" t="str">
            <v>KE Kenia</v>
          </cell>
        </row>
        <row r="126">
          <cell r="O126" t="str">
            <v>KG Kirguistan</v>
          </cell>
        </row>
        <row r="127">
          <cell r="O127" t="str">
            <v>KI Kiribati</v>
          </cell>
        </row>
        <row r="128">
          <cell r="O128" t="str">
            <v>KW Kuwait</v>
          </cell>
        </row>
        <row r="129">
          <cell r="O129" t="str">
            <v>LA Laos !Republica Democratica Popular Lao</v>
          </cell>
        </row>
        <row r="130">
          <cell r="O130" t="str">
            <v>LS Lesoto</v>
          </cell>
        </row>
        <row r="131">
          <cell r="O131" t="str">
            <v>LV Letonia</v>
          </cell>
        </row>
        <row r="132">
          <cell r="O132" t="str">
            <v>LB Libano</v>
          </cell>
        </row>
        <row r="133">
          <cell r="O133" t="str">
            <v>LR Liberia</v>
          </cell>
        </row>
        <row r="134">
          <cell r="O134" t="str">
            <v>LY Libia</v>
          </cell>
        </row>
        <row r="135">
          <cell r="O135" t="str">
            <v>LI Liechtenstein</v>
          </cell>
        </row>
        <row r="136">
          <cell r="O136" t="str">
            <v>LT Lituania</v>
          </cell>
        </row>
        <row r="137">
          <cell r="O137" t="str">
            <v>LU Luxemburgo</v>
          </cell>
        </row>
        <row r="138">
          <cell r="O138" t="str">
            <v>MO Macao</v>
          </cell>
        </row>
        <row r="139">
          <cell r="O139" t="str">
            <v>MG Madagascar</v>
          </cell>
        </row>
        <row r="140">
          <cell r="O140" t="str">
            <v>MY Malasia</v>
          </cell>
        </row>
        <row r="141">
          <cell r="O141" t="str">
            <v>MW Malaui</v>
          </cell>
        </row>
        <row r="142">
          <cell r="O142" t="str">
            <v>MV Maldivas</v>
          </cell>
        </row>
        <row r="143">
          <cell r="O143" t="str">
            <v>ML Mali</v>
          </cell>
        </row>
        <row r="144">
          <cell r="O144" t="str">
            <v>MT Malta</v>
          </cell>
        </row>
        <row r="145">
          <cell r="O145" t="str">
            <v>MA Marruecos</v>
          </cell>
        </row>
        <row r="146">
          <cell r="O146" t="str">
            <v>MQ Martinica</v>
          </cell>
        </row>
        <row r="147">
          <cell r="O147" t="str">
            <v>MU Mauricio</v>
          </cell>
        </row>
        <row r="148">
          <cell r="O148" t="str">
            <v>MR Mauritania</v>
          </cell>
        </row>
        <row r="149">
          <cell r="O149" t="str">
            <v>YT Mayotte</v>
          </cell>
        </row>
        <row r="150">
          <cell r="O150" t="str">
            <v>MX Mexico</v>
          </cell>
        </row>
        <row r="151">
          <cell r="O151" t="str">
            <v>FM Micronesia, Estados Federados De</v>
          </cell>
        </row>
        <row r="152">
          <cell r="O152" t="str">
            <v>MD Moldavia, Republica De</v>
          </cell>
        </row>
        <row r="153">
          <cell r="O153" t="str">
            <v>MC Monaco</v>
          </cell>
        </row>
        <row r="154">
          <cell r="O154" t="str">
            <v>MN Mongolia</v>
          </cell>
        </row>
        <row r="155">
          <cell r="O155" t="str">
            <v>ME Montenegro</v>
          </cell>
        </row>
        <row r="156">
          <cell r="O156" t="str">
            <v>MS Montserrat</v>
          </cell>
        </row>
        <row r="157">
          <cell r="O157" t="str">
            <v>MZ Mozambique</v>
          </cell>
        </row>
        <row r="158">
          <cell r="O158" t="str">
            <v>MM Myanmar</v>
          </cell>
        </row>
        <row r="159">
          <cell r="O159" t="str">
            <v>NA Nabimia</v>
          </cell>
        </row>
        <row r="160">
          <cell r="O160" t="str">
            <v>NR Nauru</v>
          </cell>
        </row>
        <row r="161">
          <cell r="O161" t="str">
            <v>NP Nepal</v>
          </cell>
        </row>
        <row r="162">
          <cell r="O162" t="str">
            <v>NI Nicaragua</v>
          </cell>
        </row>
        <row r="163">
          <cell r="O163" t="str">
            <v>NE Niger</v>
          </cell>
        </row>
        <row r="164">
          <cell r="O164" t="str">
            <v>NG Nigeria</v>
          </cell>
        </row>
        <row r="165">
          <cell r="O165" t="str">
            <v>NU Niue</v>
          </cell>
        </row>
        <row r="166">
          <cell r="O166" t="str">
            <v>NO Noruega</v>
          </cell>
        </row>
        <row r="167">
          <cell r="O167" t="str">
            <v>NC Nueva Caledonia</v>
          </cell>
        </row>
        <row r="168">
          <cell r="O168" t="str">
            <v>NZ Nueva Zelanda</v>
          </cell>
        </row>
        <row r="169">
          <cell r="O169" t="str">
            <v>OM Oman</v>
          </cell>
        </row>
        <row r="170">
          <cell r="O170" t="str">
            <v>NL Paises Bajos</v>
          </cell>
        </row>
        <row r="171">
          <cell r="O171" t="str">
            <v>PK Pakistan</v>
          </cell>
        </row>
        <row r="172">
          <cell r="O172" t="str">
            <v>PW Palaos</v>
          </cell>
        </row>
        <row r="173">
          <cell r="O173" t="str">
            <v>PS Palestina, Estado De</v>
          </cell>
        </row>
        <row r="174">
          <cell r="O174" t="str">
            <v>PA Panama</v>
          </cell>
        </row>
        <row r="175">
          <cell r="O175" t="str">
            <v>PG Papua Nueva Guinea</v>
          </cell>
        </row>
        <row r="176">
          <cell r="O176" t="str">
            <v>PY Paraguay</v>
          </cell>
        </row>
        <row r="177">
          <cell r="O177" t="str">
            <v>PE Peru</v>
          </cell>
        </row>
        <row r="178">
          <cell r="O178" t="str">
            <v>PF Polinesia Francesa</v>
          </cell>
        </row>
        <row r="179">
          <cell r="O179" t="str">
            <v>PL Polonia</v>
          </cell>
        </row>
        <row r="180">
          <cell r="O180" t="str">
            <v>PT Portugal</v>
          </cell>
        </row>
        <row r="181">
          <cell r="O181" t="str">
            <v>PR Puerto Rico</v>
          </cell>
        </row>
        <row r="182">
          <cell r="O182" t="str">
            <v>GB Reino Unido</v>
          </cell>
        </row>
        <row r="183">
          <cell r="O183" t="str">
            <v>CF Republica Centroafricana</v>
          </cell>
        </row>
        <row r="184">
          <cell r="O184" t="str">
            <v>CZ Republica Checa</v>
          </cell>
        </row>
        <row r="185">
          <cell r="O185" t="str">
            <v>MK Macedonia, La Antigua Republica Yugoslava De</v>
          </cell>
        </row>
        <row r="186">
          <cell r="O186" t="str">
            <v>CG Congo</v>
          </cell>
        </row>
        <row r="187">
          <cell r="O187" t="str">
            <v>CD Congo, La Republica Democratica Del</v>
          </cell>
        </row>
        <row r="188">
          <cell r="O188" t="str">
            <v>DO Republica Dominicana</v>
          </cell>
        </row>
        <row r="189">
          <cell r="O189" t="str">
            <v>RE Reunion</v>
          </cell>
        </row>
        <row r="190">
          <cell r="O190" t="str">
            <v>RW Ruanda</v>
          </cell>
        </row>
        <row r="191">
          <cell r="O191" t="str">
            <v>RO Rumania</v>
          </cell>
        </row>
        <row r="192">
          <cell r="O192" t="str">
            <v>RU Rusia !Federacion Rusa</v>
          </cell>
        </row>
        <row r="193">
          <cell r="O193" t="str">
            <v>EH Sahara Occidental</v>
          </cell>
        </row>
        <row r="194">
          <cell r="O194" t="str">
            <v>WS Samoa</v>
          </cell>
        </row>
        <row r="195">
          <cell r="O195" t="str">
            <v>AS Samoa Americana</v>
          </cell>
        </row>
        <row r="196">
          <cell r="O196" t="str">
            <v>BL San Bartolome</v>
          </cell>
        </row>
        <row r="197">
          <cell r="O197" t="str">
            <v>KN San Cristobal Y Nieves</v>
          </cell>
        </row>
        <row r="198">
          <cell r="O198" t="str">
            <v>SM San Marino</v>
          </cell>
        </row>
        <row r="199">
          <cell r="O199" t="str">
            <v>MF San Martin (Parte Francesa)</v>
          </cell>
        </row>
        <row r="200">
          <cell r="O200" t="str">
            <v>PM San Pedro Y Miquelon</v>
          </cell>
        </row>
        <row r="201">
          <cell r="O201" t="str">
            <v>VC San Vicente Y Las Granadinas</v>
          </cell>
        </row>
        <row r="202">
          <cell r="O202" t="str">
            <v>SH Santa Helena, Ascension Y Tristan De Acuña</v>
          </cell>
        </row>
        <row r="203">
          <cell r="O203" t="str">
            <v>LC Santa Lucia</v>
          </cell>
        </row>
        <row r="204">
          <cell r="O204" t="str">
            <v>ST Santo Tome Y Principe</v>
          </cell>
        </row>
        <row r="205">
          <cell r="O205" t="str">
            <v>SN Senegal</v>
          </cell>
        </row>
        <row r="206">
          <cell r="O206" t="str">
            <v>RS Serbia</v>
          </cell>
        </row>
        <row r="207">
          <cell r="O207" t="str">
            <v>SC Seychelles</v>
          </cell>
        </row>
        <row r="208">
          <cell r="O208" t="str">
            <v>SL Sierra Leona</v>
          </cell>
        </row>
        <row r="209">
          <cell r="O209" t="str">
            <v>SG Singapur</v>
          </cell>
        </row>
        <row r="210">
          <cell r="O210" t="str">
            <v>SX Sint Maarten (Parte Neerlandesa)</v>
          </cell>
        </row>
        <row r="211">
          <cell r="O211" t="str">
            <v>SY Republica Arabe De Siria</v>
          </cell>
        </row>
        <row r="212">
          <cell r="O212" t="str">
            <v>SO Somalia</v>
          </cell>
        </row>
        <row r="213">
          <cell r="O213" t="str">
            <v>LK Sri Lanka</v>
          </cell>
        </row>
        <row r="214">
          <cell r="O214" t="str">
            <v>SZ Suazilandia</v>
          </cell>
        </row>
        <row r="215">
          <cell r="O215" t="str">
            <v>ZA Sudafrica</v>
          </cell>
        </row>
        <row r="216">
          <cell r="O216" t="str">
            <v>SD Sudan</v>
          </cell>
        </row>
        <row r="217">
          <cell r="O217" t="str">
            <v>SS Sudan Del Sur</v>
          </cell>
        </row>
        <row r="218">
          <cell r="O218" t="str">
            <v>SE Suecia</v>
          </cell>
        </row>
        <row r="219">
          <cell r="O219" t="str">
            <v>CH Suiza</v>
          </cell>
        </row>
        <row r="220">
          <cell r="O220" t="str">
            <v>SR Surinam</v>
          </cell>
        </row>
        <row r="221">
          <cell r="O221" t="str">
            <v>SJ Svalbard Y Jan Mayen</v>
          </cell>
        </row>
        <row r="222">
          <cell r="O222" t="str">
            <v>TH Tailandia</v>
          </cell>
        </row>
        <row r="223">
          <cell r="O223" t="str">
            <v>TW Taiwan, Provincia De China</v>
          </cell>
        </row>
        <row r="224">
          <cell r="O224" t="str">
            <v>TZ Tanzania, Republica Unida De</v>
          </cell>
        </row>
        <row r="225">
          <cell r="O225" t="str">
            <v>TJ Tayikistan</v>
          </cell>
        </row>
        <row r="226">
          <cell r="O226" t="str">
            <v>IO Territorio Britanico Del Oceano Indico</v>
          </cell>
        </row>
        <row r="227">
          <cell r="O227" t="str">
            <v>TF Territorios Australes Franceses</v>
          </cell>
        </row>
        <row r="228">
          <cell r="O228" t="str">
            <v>TL Timor-Leste</v>
          </cell>
        </row>
        <row r="229">
          <cell r="O229" t="str">
            <v>TG Togo</v>
          </cell>
        </row>
        <row r="230">
          <cell r="O230" t="str">
            <v>TK Tokelau</v>
          </cell>
        </row>
        <row r="231">
          <cell r="O231" t="str">
            <v>TO Tonga</v>
          </cell>
        </row>
        <row r="232">
          <cell r="O232" t="str">
            <v>TT Trinidad Y Tobago</v>
          </cell>
        </row>
        <row r="233">
          <cell r="O233" t="str">
            <v>TN Tunez</v>
          </cell>
        </row>
        <row r="234">
          <cell r="O234" t="str">
            <v>TM Turkmenistan</v>
          </cell>
        </row>
        <row r="235">
          <cell r="O235" t="str">
            <v>TR Turquia</v>
          </cell>
        </row>
        <row r="236">
          <cell r="O236" t="str">
            <v>TV Tuvalu</v>
          </cell>
        </row>
        <row r="237">
          <cell r="O237" t="str">
            <v>UA Ucrania</v>
          </cell>
        </row>
        <row r="238">
          <cell r="O238" t="str">
            <v>UG Uganda</v>
          </cell>
        </row>
        <row r="239">
          <cell r="O239" t="str">
            <v>UY Uruguay</v>
          </cell>
        </row>
        <row r="240">
          <cell r="O240" t="str">
            <v>UZ Uzbekistan</v>
          </cell>
        </row>
        <row r="241">
          <cell r="O241" t="str">
            <v>VU Vanuatu</v>
          </cell>
        </row>
        <row r="242">
          <cell r="O242" t="str">
            <v>VA Vaticano !Santa Sede (Ciudad Estado Vaticano)</v>
          </cell>
        </row>
        <row r="243">
          <cell r="O243" t="str">
            <v>VE Venezuela, Republica Bolivariana De</v>
          </cell>
        </row>
        <row r="244">
          <cell r="O244" t="str">
            <v>VN Viet Nam</v>
          </cell>
        </row>
        <row r="245">
          <cell r="O245" t="str">
            <v>WF Wallis Y Futuna</v>
          </cell>
        </row>
        <row r="246">
          <cell r="O246" t="str">
            <v>YE Yemen</v>
          </cell>
        </row>
        <row r="247">
          <cell r="O247" t="str">
            <v>DJ Yibuti</v>
          </cell>
        </row>
        <row r="248">
          <cell r="O248" t="str">
            <v>ZM Zambia</v>
          </cell>
        </row>
        <row r="249">
          <cell r="O249" t="str">
            <v>ZW Zimbabue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>SOCIEDAD</v>
          </cell>
          <cell r="B7" t="str">
            <v>JUNTA</v>
          </cell>
          <cell r="C7" t="str">
            <v>PREVISTOS</v>
          </cell>
          <cell r="D7" t="str">
            <v>COBRADOS</v>
          </cell>
        </row>
        <row r="8">
          <cell r="A8" t="str">
            <v>AUMAR</v>
          </cell>
          <cell r="B8">
            <v>36705</v>
          </cell>
          <cell r="C8">
            <v>2500000000</v>
          </cell>
          <cell r="D8">
            <v>1026719090</v>
          </cell>
        </row>
        <row r="9">
          <cell r="A9" t="str">
            <v>AUSOL</v>
          </cell>
          <cell r="B9">
            <v>36616</v>
          </cell>
          <cell r="C9">
            <v>340000000</v>
          </cell>
          <cell r="D9">
            <v>423159255</v>
          </cell>
        </row>
        <row r="10">
          <cell r="A10" t="str">
            <v>BANCO SANTANDER C. HISPANO</v>
          </cell>
          <cell r="D10">
            <v>1566114</v>
          </cell>
        </row>
        <row r="11">
          <cell r="A11" t="str">
            <v>CATALANA D'INICIATIVES CR.S.A.</v>
          </cell>
        </row>
        <row r="12">
          <cell r="A12" t="str">
            <v>CODAD</v>
          </cell>
          <cell r="C12">
            <v>100000000</v>
          </cell>
        </row>
        <row r="13">
          <cell r="A13" t="str">
            <v>DINSA</v>
          </cell>
          <cell r="B13">
            <v>36700</v>
          </cell>
          <cell r="C13">
            <v>1200000000</v>
          </cell>
          <cell r="D13">
            <v>1195395954</v>
          </cell>
        </row>
        <row r="14">
          <cell r="A14" t="str">
            <v>DRAGADOS  O. P.</v>
          </cell>
          <cell r="B14">
            <v>36677</v>
          </cell>
          <cell r="C14">
            <v>4600000000</v>
          </cell>
          <cell r="D14">
            <v>4593000621</v>
          </cell>
        </row>
        <row r="15">
          <cell r="A15" t="str">
            <v>DRAGADOS INMOBILIARIA</v>
          </cell>
          <cell r="B15">
            <v>36705</v>
          </cell>
          <cell r="C15">
            <v>440000000</v>
          </cell>
          <cell r="D15">
            <v>2092458132</v>
          </cell>
        </row>
        <row r="16">
          <cell r="A16" t="str">
            <v>DYCASA</v>
          </cell>
        </row>
        <row r="17">
          <cell r="A17" t="str">
            <v>DYCIE</v>
          </cell>
          <cell r="B17">
            <v>36707</v>
          </cell>
          <cell r="C17">
            <v>0</v>
          </cell>
          <cell r="D17">
            <v>625393483</v>
          </cell>
        </row>
        <row r="18">
          <cell r="A18" t="str">
            <v>F. PRIMEIRO INMOBILIARIO</v>
          </cell>
          <cell r="D18">
            <v>42924051</v>
          </cell>
        </row>
        <row r="19">
          <cell r="A19" t="str">
            <v>NEXO50</v>
          </cell>
          <cell r="C19">
            <v>0</v>
          </cell>
          <cell r="D19">
            <v>9595260</v>
          </cell>
        </row>
        <row r="20">
          <cell r="A20" t="str">
            <v>NOVOVILLA</v>
          </cell>
          <cell r="B20">
            <v>36693</v>
          </cell>
          <cell r="D20">
            <v>485951400</v>
          </cell>
        </row>
        <row r="21">
          <cell r="A21" t="str">
            <v>PORTUGAL PROPERTY</v>
          </cell>
        </row>
        <row r="22">
          <cell r="A22" t="str">
            <v>SDAD. ESTATAL GESTION INMOBIL.</v>
          </cell>
        </row>
        <row r="23">
          <cell r="A23" t="str">
            <v>URBASER</v>
          </cell>
          <cell r="B23">
            <v>36630</v>
          </cell>
          <cell r="C23">
            <v>2000000000</v>
          </cell>
          <cell r="D23">
            <v>1999998606</v>
          </cell>
        </row>
        <row r="24">
          <cell r="A24" t="str">
            <v>VALORA</v>
          </cell>
          <cell r="B24">
            <v>36644</v>
          </cell>
          <cell r="D24">
            <v>46898935</v>
          </cell>
        </row>
        <row r="25">
          <cell r="A25" t="str">
            <v>TOTALES</v>
          </cell>
          <cell r="C25">
            <v>11180000000</v>
          </cell>
          <cell r="D25">
            <v>12543060901</v>
          </cell>
        </row>
        <row r="27">
          <cell r="A27" t="str">
            <v>SALDO BALANCE  AL 31-12-00</v>
          </cell>
          <cell r="D27">
            <v>12543060901</v>
          </cell>
        </row>
        <row r="29">
          <cell r="A29" t="str">
            <v>DIFERENCIA</v>
          </cell>
          <cell r="D29">
            <v>0</v>
          </cell>
        </row>
      </sheetData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table"/>
      <sheetName val="Dropdown Input data"/>
      <sheetName val="Tabelle3"/>
    </sheetNames>
    <sheetDataSet>
      <sheetData sheetId="0"/>
      <sheetData sheetId="1">
        <row r="4">
          <cell r="E4" t="str">
            <v>Building</v>
          </cell>
          <cell r="F4" t="str">
            <v>HT Americas</v>
          </cell>
        </row>
        <row r="5">
          <cell r="E5" t="str">
            <v>Civil/Infrastructure</v>
          </cell>
          <cell r="F5" t="str">
            <v>HT Asia Pacific</v>
          </cell>
        </row>
        <row r="6">
          <cell r="E6" t="str">
            <v>Contract Mining</v>
          </cell>
          <cell r="F6" t="str">
            <v>HT Europe</v>
          </cell>
        </row>
        <row r="7">
          <cell r="E7" t="str">
            <v>Engineering</v>
          </cell>
        </row>
        <row r="8">
          <cell r="E8" t="str">
            <v>PPP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"/>
      <sheetName val="HIP GEN"/>
      <sheetName val="HIP FIN"/>
      <sheetName val="HIP TRAF &amp; TARIFAS"/>
      <sheetName val="ESC TRÁFICO"/>
      <sheetName val="COSTES"/>
      <sheetName val="BALANCE"/>
      <sheetName val="P&amp;G"/>
      <sheetName val="OR &amp; APL"/>
      <sheetName val="CF"/>
      <sheetName val="TAB FIN"/>
      <sheetName val="INGRES"/>
      <sheetName val="INVERS"/>
      <sheetName val="AMORT"/>
      <sheetName val="RESERVAS"/>
      <sheetName val="DEUDA SENIOR"/>
      <sheetName val="IMPUES"/>
      <sheetName val="IVA Y OTRAS DEUDAS"/>
      <sheetName val="DIVIDENDOS"/>
      <sheetName val="RDOS DIVISIONES"/>
      <sheetName val="Hip"/>
      <sheetName val="EEFF IFRIC"/>
      <sheetName val="Base Local"/>
      <sheetName val="EEFF"/>
      <sheetName val="IFRIC"/>
    </sheetNames>
    <sheetDataSet>
      <sheetData sheetId="0" refreshError="1"/>
      <sheetData sheetId="1" refreshError="1"/>
      <sheetData sheetId="2" refreshError="1">
        <row r="7">
          <cell r="C7">
            <v>10</v>
          </cell>
        </row>
        <row r="28">
          <cell r="C28">
            <v>1</v>
          </cell>
        </row>
        <row r="72">
          <cell r="C72">
            <v>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 de Datos"/>
      <sheetName val="Tabla Periodos"/>
      <sheetName val="Listado Empresas Perímetro"/>
      <sheetName val="Pérdidas y Ganancias"/>
      <sheetName val="P&amp;G Mensual"/>
    </sheetNames>
    <sheetDataSet>
      <sheetData sheetId="0"/>
      <sheetData sheetId="1"/>
      <sheetData sheetId="2" refreshError="1">
        <row r="3">
          <cell r="A3" t="str">
            <v>CDGAS</v>
          </cell>
          <cell r="B3" t="str">
            <v>50% GRUPO GAS</v>
          </cell>
          <cell r="C3" t="str">
            <v>50% Grupo Gas</v>
          </cell>
        </row>
        <row r="4">
          <cell r="A4" t="str">
            <v>CDGGAS</v>
          </cell>
          <cell r="B4" t="str">
            <v>CONTRIBUCIÓN GRUPO GAS</v>
          </cell>
          <cell r="C4" t="str">
            <v>Contribución Grupo Gas</v>
          </cell>
        </row>
        <row r="5">
          <cell r="A5" t="str">
            <v>DIVDIS</v>
          </cell>
          <cell r="B5" t="str">
            <v>GRUPO UNION FENOSA DISTRIBUCION</v>
          </cell>
          <cell r="C5" t="str">
            <v>Grupo Unión Fenosa Distribución + Metra</v>
          </cell>
        </row>
        <row r="6">
          <cell r="A6" t="str">
            <v>DIVGEN</v>
          </cell>
          <cell r="B6" t="str">
            <v>GRUPO U.F. GENERACION + COMERCIAL</v>
          </cell>
          <cell r="C6" t="str">
            <v>Grupo  UF Generación + Comercial</v>
          </cell>
        </row>
        <row r="7">
          <cell r="A7" t="str">
            <v>CDUFEE</v>
          </cell>
          <cell r="B7" t="str">
            <v>CONTRIBUCION GRUPO ENERGÍAS ESPECIALES</v>
          </cell>
          <cell r="C7" t="str">
            <v>CONTRIBUCIÓN GRUPO ENEL ENERGÍAS RENOVABLES</v>
          </cell>
        </row>
        <row r="8">
          <cell r="A8" t="str">
            <v>DIVHOL</v>
          </cell>
          <cell r="B8" t="str">
            <v>HOLDING</v>
          </cell>
          <cell r="C8" t="str">
            <v>Holding</v>
          </cell>
        </row>
        <row r="9">
          <cell r="A9" t="str">
            <v>DIVOTR</v>
          </cell>
          <cell r="B9" t="str">
            <v>DIVISION OTROS NEGOCIOS</v>
          </cell>
          <cell r="C9" t="str">
            <v>División Otros Negocios</v>
          </cell>
        </row>
        <row r="10">
          <cell r="A10" t="str">
            <v>DIVII</v>
          </cell>
          <cell r="B10" t="str">
            <v>DIVISION INVERSIONES INTERNACIONAL</v>
          </cell>
          <cell r="C10" t="str">
            <v>División Inversiones Internacionales GR UF</v>
          </cell>
        </row>
        <row r="11">
          <cell r="A11" t="str">
            <v>DIVSP</v>
          </cell>
          <cell r="B11" t="str">
            <v>DIVISION SOLUZIONA</v>
          </cell>
          <cell r="C11" t="str">
            <v>División Soluziona</v>
          </cell>
        </row>
        <row r="12">
          <cell r="A12" t="str">
            <v>ACEXII</v>
          </cell>
          <cell r="B12" t="str">
            <v>UNION FENOSA INTERNACIONAL, S.A.</v>
          </cell>
          <cell r="C12" t="str">
            <v>Unión Fenosa  Internacional  (UFACEX)</v>
          </cell>
        </row>
        <row r="13">
          <cell r="A13" t="str">
            <v>AEROME</v>
          </cell>
          <cell r="B13" t="str">
            <v>AEROPUERTOS MEXICANOS DEL PACIFICO, S.A. DE C.V.</v>
          </cell>
          <cell r="C13" t="str">
            <v>Aeropuertos Mejicanos del Pacífico, S.A.</v>
          </cell>
        </row>
        <row r="14">
          <cell r="A14" t="str">
            <v>ALMAR</v>
          </cell>
          <cell r="B14" t="str">
            <v>ALMAR CCS, S.A.</v>
          </cell>
          <cell r="C14" t="str">
            <v>Almar CCS, S.A.</v>
          </cell>
        </row>
        <row r="15">
          <cell r="A15" t="str">
            <v>ANGELE</v>
          </cell>
          <cell r="B15" t="str">
            <v>AEROPUERTO DEL PACIFICO NOROESTE, S.A. DE C.V.</v>
          </cell>
          <cell r="C15" t="str">
            <v>Aeropuerto del Pacífico Ángeles</v>
          </cell>
        </row>
        <row r="16">
          <cell r="A16" t="str">
            <v>AOC</v>
          </cell>
          <cell r="B16" t="str">
            <v>AGRUPACION DE OPERADORES DEL CABLE, A.I.E.</v>
          </cell>
          <cell r="C16" t="str">
            <v>Agrupación de operadores del Cable, A.I.E.</v>
          </cell>
        </row>
        <row r="17">
          <cell r="A17" t="str">
            <v>APPLUS</v>
          </cell>
          <cell r="B17" t="str">
            <v>APPLUS SERVICIOS TECNOLÓGICOS, S.L.</v>
          </cell>
          <cell r="C17" t="str">
            <v>APPLUS Servicios Tecnológicos, S.L.</v>
          </cell>
        </row>
        <row r="18">
          <cell r="A18" t="str">
            <v>ARLITA</v>
          </cell>
          <cell r="B18" t="str">
            <v>ARIDOS ENERGIAS ESPECIALES, S.L.</v>
          </cell>
          <cell r="C18" t="str">
            <v>Áridos Energías Especiales, S.L.</v>
          </cell>
        </row>
        <row r="19">
          <cell r="A19" t="str">
            <v>ASDOCO</v>
          </cell>
          <cell r="B19" t="str">
            <v>ASDOCONSULT INGENIEROS, S.L.</v>
          </cell>
          <cell r="C19" t="str">
            <v>Asdoconsult Ingenieros, S.L.</v>
          </cell>
        </row>
        <row r="20">
          <cell r="A20" t="str">
            <v>ATLANT</v>
          </cell>
          <cell r="B20" t="str">
            <v>SOCIEDAD INVERSIONES INMOBILIARIAS ATLANTIS, S.A.</v>
          </cell>
          <cell r="C20" t="str">
            <v>Inversiones Inmobiliarias Atlantis, S.A.</v>
          </cell>
        </row>
        <row r="21">
          <cell r="A21" t="str">
            <v>AUNA</v>
          </cell>
          <cell r="B21" t="str">
            <v>GRUPO AUNA</v>
          </cell>
          <cell r="C21" t="str">
            <v>Grupo  Auna</v>
          </cell>
        </row>
        <row r="22">
          <cell r="A22" t="str">
            <v>BARBAN</v>
          </cell>
          <cell r="B22" t="str">
            <v>PARQUE EOLICO DE BARBANZA, S.A.</v>
          </cell>
          <cell r="C22" t="str">
            <v>P.E. Barbanza, S.A.</v>
          </cell>
        </row>
        <row r="23">
          <cell r="A23" t="str">
            <v>BEGAGE</v>
          </cell>
          <cell r="B23" t="str">
            <v>BARRAS ELECTRICAS GENERACION, S.L.</v>
          </cell>
          <cell r="C23" t="str">
            <v>BARRAS ELÉCTRICAS GENERACIÓN, S.L.</v>
          </cell>
        </row>
        <row r="24">
          <cell r="A24" t="str">
            <v>BEGASA</v>
          </cell>
          <cell r="B24" t="str">
            <v>BARRAS ELECTRICAS GALAICO ASTURIANAS, S.A.</v>
          </cell>
          <cell r="C24" t="str">
            <v>Barras Eléctricas Galaico-Asturianas, S.A.</v>
          </cell>
        </row>
        <row r="25">
          <cell r="A25" t="str">
            <v>BIERZO</v>
          </cell>
          <cell r="B25" t="str">
            <v>PROMOCIONES ENERGETICAS DEL BIERZO, S.L.</v>
          </cell>
          <cell r="C25" t="str">
            <v>Promociones Energéticas del Bierzo, S.L.</v>
          </cell>
        </row>
        <row r="26">
          <cell r="A26" t="str">
            <v>BOIRO</v>
          </cell>
          <cell r="B26" t="str">
            <v>BOIRO ENERGIA, S.A.</v>
          </cell>
          <cell r="C26" t="str">
            <v>Boiro Energía, S.A.</v>
          </cell>
        </row>
        <row r="27">
          <cell r="A27" t="str">
            <v>BRAIN</v>
          </cell>
          <cell r="B27" t="str">
            <v>PROYECTOS IZEDA, S.L.</v>
          </cell>
          <cell r="C27" t="str">
            <v>Proyectos IZEDA, S.L.</v>
          </cell>
        </row>
        <row r="28">
          <cell r="A28" t="str">
            <v>CAEUSA</v>
          </cell>
          <cell r="B28" t="str">
            <v>CARIBE ENERGY HOLDING US, LLC.</v>
          </cell>
          <cell r="C28" t="str">
            <v>Caribe Energy Holding USA</v>
          </cell>
        </row>
        <row r="29">
          <cell r="A29" t="str">
            <v>CAMGAS</v>
          </cell>
          <cell r="B29" t="str">
            <v>CAMBRIDGE GAS &amp; ELECTRICITY, LTD.</v>
          </cell>
          <cell r="C29" t="str">
            <v>Cambridge Gas &amp; Electricity</v>
          </cell>
        </row>
        <row r="30">
          <cell r="A30" t="str">
            <v>CAPELA</v>
          </cell>
          <cell r="B30" t="str">
            <v>PARQUE EOLICO A CAPELADA, A.I.E.</v>
          </cell>
          <cell r="C30" t="str">
            <v>P.E. Capelada, A.I.E.</v>
          </cell>
        </row>
        <row r="31">
          <cell r="A31" t="str">
            <v>CAREON</v>
          </cell>
          <cell r="B31" t="str">
            <v>ENERGIAS ESPECIALES DE CAREON, S.A.</v>
          </cell>
          <cell r="C31" t="str">
            <v>Energías Especiales de Careón, S.A.</v>
          </cell>
        </row>
        <row r="32">
          <cell r="A32" t="str">
            <v>CASTEL</v>
          </cell>
          <cell r="B32" t="str">
            <v>ENERGIAS ESPECIALES DE CASTELO, S.A.</v>
          </cell>
          <cell r="C32" t="str">
            <v>Energias Especiales de Castelo</v>
          </cell>
        </row>
        <row r="33">
          <cell r="A33" t="str">
            <v>CEDIE</v>
          </cell>
          <cell r="B33" t="str">
            <v>COMPAÑIA ESPAÑOLA DE INDUSTRIAS ELECTROQUIMICAS, S.A.</v>
          </cell>
          <cell r="C33" t="str">
            <v>Compañía Española de Industrias Electroquímicas,SA</v>
          </cell>
        </row>
        <row r="34">
          <cell r="A34" t="str">
            <v>CENTRA</v>
          </cell>
          <cell r="B34" t="str">
            <v>UNIÓN FENOSA GENERACIÓN MÉXICO, S.A. DE C.V.</v>
          </cell>
          <cell r="C34" t="str">
            <v>U. F Generación México S.A de Capital Variable</v>
          </cell>
        </row>
        <row r="35">
          <cell r="A35" t="str">
            <v>CEPSA</v>
          </cell>
          <cell r="B35" t="str">
            <v>COMPAÑIA ESPAÑOLA DE PETROLEOS, S.A.</v>
          </cell>
          <cell r="C35" t="str">
            <v>Compañía Española de Petróleos, S.A.</v>
          </cell>
        </row>
        <row r="36">
          <cell r="A36" t="str">
            <v>COGENA</v>
          </cell>
          <cell r="B36" t="str">
            <v>COGENERACION DE ALCALA, A.I.E.</v>
          </cell>
          <cell r="C36" t="str">
            <v>Cogeneración de Alcalá, A.I.E.</v>
          </cell>
        </row>
        <row r="37">
          <cell r="A37" t="str">
            <v>COGENO</v>
          </cell>
          <cell r="B37" t="str">
            <v>COGENERACION DEL NOROESTE, S.L.</v>
          </cell>
          <cell r="C37" t="str">
            <v>Cogeneración del Noroeste, S.L.</v>
          </cell>
        </row>
        <row r="38">
          <cell r="A38" t="str">
            <v>CONQUE</v>
          </cell>
          <cell r="B38" t="str">
            <v>ELECTRICA CONQUENSE, S.A.</v>
          </cell>
          <cell r="C38" t="str">
            <v>Eléctrica Conquense, S.A.</v>
          </cell>
        </row>
        <row r="39">
          <cell r="A39" t="str">
            <v>CORVOS</v>
          </cell>
          <cell r="B39" t="str">
            <v>PARQUE EOLICO DE OS CORVOS, S.A.</v>
          </cell>
          <cell r="C39" t="str">
            <v>P.E. Os Corvos, S.A.</v>
          </cell>
        </row>
        <row r="40">
          <cell r="A40" t="str">
            <v>COUCE</v>
          </cell>
          <cell r="B40" t="str">
            <v>PARQUE EOLICO DE COUCEPENIDO, S.A.</v>
          </cell>
          <cell r="C40" t="str">
            <v>P.E. de Coucepenido, S.A.</v>
          </cell>
        </row>
        <row r="41">
          <cell r="A41" t="str">
            <v>CYSHOL</v>
          </cell>
          <cell r="B41" t="str">
            <v>SOLUZIONA C Y S HOLDING, S.A.</v>
          </cell>
          <cell r="C41" t="str">
            <v>C y S Holding</v>
          </cell>
        </row>
        <row r="42">
          <cell r="A42" t="str">
            <v>CHIRIQ</v>
          </cell>
          <cell r="B42" t="str">
            <v>EMPRESA DISTRIBUIDORA DE ELECTRICIDAD CHIRIQUI, S.A.</v>
          </cell>
          <cell r="C42" t="str">
            <v>EDE Chiriqui</v>
          </cell>
        </row>
        <row r="43">
          <cell r="A43" t="str">
            <v>DDR</v>
          </cell>
          <cell r="B43" t="str">
            <v>DEPURACION, DESTILACION Y RECICLAJE, S.L.</v>
          </cell>
          <cell r="C43" t="str">
            <v>Depuración, destilación y reciclaje, S.L.</v>
          </cell>
        </row>
        <row r="44">
          <cell r="A44" t="str">
            <v>DECGUA</v>
          </cell>
          <cell r="B44" t="str">
            <v>DISTRIBUIDORA ELECTRICA DEL CARIBE, S.A. (GUATEMALA)</v>
          </cell>
          <cell r="C44" t="str">
            <v>Distribuidora Eléctrica del Caribe,S.A.(Guatemala)</v>
          </cell>
        </row>
        <row r="45">
          <cell r="A45" t="str">
            <v>DECPA</v>
          </cell>
          <cell r="B45" t="str">
            <v>DISTRIBUIDORA ELECTRICA DEL CARIBE, S.A. (PANAMA)</v>
          </cell>
          <cell r="C45" t="str">
            <v>Distribuidora Eléctrica  del Caribe,S.A.(Panamá)</v>
          </cell>
        </row>
        <row r="46">
          <cell r="A46" t="str">
            <v>DEOCSA</v>
          </cell>
          <cell r="B46" t="str">
            <v>DISTRIBUIDORA ELECTRICA DE OCCIDENTE, S.A.</v>
          </cell>
          <cell r="C46" t="str">
            <v>Distribuidora Eléctrica de Occidente, S.A.</v>
          </cell>
        </row>
        <row r="47">
          <cell r="A47" t="str">
            <v>DEORSA</v>
          </cell>
          <cell r="B47" t="str">
            <v>DISTRIBUIDORA ELECTRICA DE ORIENTE, S.A.</v>
          </cell>
          <cell r="C47" t="str">
            <v>Distribuidora Eléctrica de Oriente, S.A.</v>
          </cell>
        </row>
        <row r="48">
          <cell r="A48" t="str">
            <v>DESALA</v>
          </cell>
          <cell r="B48" t="str">
            <v>DESALADORA DEL NOROESTE, S.A. DE C.V.</v>
          </cell>
          <cell r="C48" t="str">
            <v>DESALADORA DEL NOROESTE</v>
          </cell>
        </row>
        <row r="49">
          <cell r="A49" t="str">
            <v>DIDOEL</v>
          </cell>
          <cell r="B49" t="str">
            <v>DISTRIBUIDORA DOMINICANA DE ELECTRICIDAD, S.A.</v>
          </cell>
          <cell r="C49" t="str">
            <v>Distribuidora Dominicana de Electricidad, S.A.</v>
          </cell>
        </row>
        <row r="50">
          <cell r="A50" t="str">
            <v>DISNOR</v>
          </cell>
          <cell r="B50" t="str">
            <v>DISTRIBUIDORA DE ELECTRICIDAD DEL NORTE, S.A. (NICARAGUA)</v>
          </cell>
          <cell r="C50" t="str">
            <v>Empresa Distrib.de Electricidad del Norte, S.A.</v>
          </cell>
        </row>
        <row r="51">
          <cell r="A51" t="str">
            <v>DISSUR</v>
          </cell>
          <cell r="B51" t="str">
            <v>DISTRIBUIDORA DE ELECTRICIDAD DEL SUR, S.A. (NICARAGUA)</v>
          </cell>
          <cell r="C51" t="str">
            <v>Empresa Distrib. de Electricidad del Sur. S.A.</v>
          </cell>
        </row>
        <row r="52">
          <cell r="A52" t="str">
            <v>EANOVO</v>
          </cell>
          <cell r="B52" t="str">
            <v>ENERGIAS AMBIENTALES DE NOVO, S.A.</v>
          </cell>
          <cell r="C52" t="str">
            <v>EASA NOVO, S.A.</v>
          </cell>
        </row>
        <row r="53">
          <cell r="A53" t="str">
            <v>EASA</v>
          </cell>
          <cell r="B53" t="str">
            <v>ENERGIAS AMBIENTALES, S.A.</v>
          </cell>
          <cell r="C53" t="str">
            <v>Energías Ambientales EASA, S.A.</v>
          </cell>
        </row>
        <row r="54">
          <cell r="A54" t="str">
            <v>EASOMO</v>
          </cell>
          <cell r="B54" t="str">
            <v>ENERGIAS AMBIENTALES DE SOMOZAS, S.A.</v>
          </cell>
          <cell r="C54" t="str">
            <v>Energías Ambientales de Somozas, S.A.</v>
          </cell>
        </row>
        <row r="55">
          <cell r="A55" t="str">
            <v>EAVIMI</v>
          </cell>
          <cell r="B55" t="str">
            <v>ENERGIAS AMBIENTALES DE VIMIANZO, S.A.</v>
          </cell>
          <cell r="C55" t="str">
            <v>EASA VIMIANZO</v>
          </cell>
        </row>
        <row r="56">
          <cell r="A56" t="str">
            <v>EEAAIE</v>
          </cell>
          <cell r="B56" t="str">
            <v>EMPRESARIOS AGRUPADOS A.I.E.</v>
          </cell>
          <cell r="C56" t="str">
            <v>Empresarios Agrupados A.I.E.</v>
          </cell>
        </row>
        <row r="57">
          <cell r="A57" t="str">
            <v>EEARMA</v>
          </cell>
          <cell r="B57" t="str">
            <v>ENERGIAS ESPECIALES DE PEÑA ARMADA, S.A.</v>
          </cell>
          <cell r="C57" t="str">
            <v>Energías Especiales de Peña Armada</v>
          </cell>
        </row>
        <row r="58">
          <cell r="A58" t="str">
            <v>EEAZUC</v>
          </cell>
          <cell r="B58" t="str">
            <v>AZUCARERA ENERGIAS, S.A.</v>
          </cell>
          <cell r="C58" t="str">
            <v>AZUCARERA ENERGÍAS ESPECIALES, S.A.</v>
          </cell>
        </row>
        <row r="59">
          <cell r="A59" t="str">
            <v>EEBIER</v>
          </cell>
          <cell r="B59" t="str">
            <v>ENERGIAS ESPECIALES DEL BIERZO, S.A.</v>
          </cell>
          <cell r="C59" t="str">
            <v>E. Especiales del Bierzo, S.A.</v>
          </cell>
        </row>
        <row r="60">
          <cell r="A60" t="str">
            <v>EECORZ</v>
          </cell>
          <cell r="B60" t="str">
            <v>ENERGIAS ESPECIALES DEL ALTO ULLA, S.A.</v>
          </cell>
          <cell r="C60" t="str">
            <v>Energías Especiales del Alto Ulla, S.A.</v>
          </cell>
        </row>
        <row r="61">
          <cell r="A61" t="str">
            <v>EEFORC</v>
          </cell>
          <cell r="B61" t="str">
            <v>ENERGIAS ESPECIALES DEL NOROESTE, S.A.U.</v>
          </cell>
          <cell r="C61" t="str">
            <v>Energías Especiales deL Noroeste, S.A.</v>
          </cell>
        </row>
        <row r="62">
          <cell r="A62" t="str">
            <v>EEMARO</v>
          </cell>
          <cell r="B62" t="str">
            <v>ENERGIAS ESPECIALES DE MARRUECOS, S.A.R.L.</v>
          </cell>
          <cell r="C62" t="str">
            <v>ENERGÍAS ESPECIALES DE MARRUECOS, SARL</v>
          </cell>
        </row>
        <row r="63">
          <cell r="A63" t="str">
            <v>EGATEL</v>
          </cell>
          <cell r="B63" t="str">
            <v>EGATEL, S.L.</v>
          </cell>
          <cell r="C63" t="str">
            <v>Egatel, S.L.</v>
          </cell>
        </row>
        <row r="64">
          <cell r="A64" t="str">
            <v>EICHEQ</v>
          </cell>
          <cell r="B64" t="str">
            <v>SOLUZIONA, S.R.O. (REP. CHECA)</v>
          </cell>
          <cell r="C64" t="str">
            <v>Soluziona, S.R.O. (SZ R.Checa)</v>
          </cell>
        </row>
        <row r="65">
          <cell r="A65" t="str">
            <v>EIESLO</v>
          </cell>
          <cell r="B65" t="str">
            <v>SOLUZIONA, A.S. (ESLOVAQUIA)</v>
          </cell>
          <cell r="C65" t="str">
            <v>Soluziona, A.S.(Bratislava) (ESLOVAQUIA)</v>
          </cell>
        </row>
        <row r="66">
          <cell r="A66" t="str">
            <v>EIHUNG</v>
          </cell>
          <cell r="B66" t="str">
            <v>SOLUZIONA SZAKERTOI SZOLGALTATO KFT</v>
          </cell>
          <cell r="C66" t="str">
            <v>SZ Szakértói Szolgaltató KFT (SZ HUNGRÍA)</v>
          </cell>
        </row>
        <row r="67">
          <cell r="A67" t="str">
            <v>EIPOLO</v>
          </cell>
          <cell r="B67" t="str">
            <v>ENERGOINFO, SP ZOO (POLONIA)</v>
          </cell>
          <cell r="C67" t="str">
            <v>ENERGOINFO SP ZOO (SZ POLONIA)</v>
          </cell>
        </row>
        <row r="68">
          <cell r="A68" t="str">
            <v>ELECAR</v>
          </cell>
          <cell r="B68" t="str">
            <v>ELECTRIFICADORA DEL CARIBE S.A, E.S.P.</v>
          </cell>
          <cell r="C68" t="str">
            <v>Electrificadora del Caribe, S.A. E.S.P.</v>
          </cell>
        </row>
        <row r="69">
          <cell r="A69" t="str">
            <v>ELECOS</v>
          </cell>
          <cell r="B69" t="str">
            <v>ELECTRIFICADORA DE LA COSTA ATLANTICA, S.A. E.S.P.</v>
          </cell>
          <cell r="C69" t="str">
            <v>Electrificadora  de  la  Costa, S.A. E.S.P</v>
          </cell>
        </row>
        <row r="70">
          <cell r="A70" t="str">
            <v>ENCOVA</v>
          </cell>
          <cell r="B70" t="str">
            <v>ENCOVAGAS, S.A.</v>
          </cell>
          <cell r="C70" t="str">
            <v>ENCOVAGAS, S.A.</v>
          </cell>
        </row>
        <row r="71">
          <cell r="A71" t="str">
            <v>ENDERR</v>
          </cell>
          <cell r="B71" t="str">
            <v>SOCIETAT EOLICA DE L ENDERROCADA, S.A.</v>
          </cell>
          <cell r="C71" t="str">
            <v>Sociedad Eólica de la Enderrocada, S.A.</v>
          </cell>
        </row>
        <row r="72">
          <cell r="A72" t="str">
            <v>ENELAS</v>
          </cell>
          <cell r="B72" t="str">
            <v>ENERLASA, S.A.</v>
          </cell>
          <cell r="C72" t="str">
            <v>Enerlasa, S.A.</v>
          </cell>
        </row>
        <row r="73">
          <cell r="A73" t="str">
            <v>ENERAL</v>
          </cell>
          <cell r="B73" t="str">
            <v>ENERGIAS ESPECIALES ALCOHOLERAS, S.A.</v>
          </cell>
          <cell r="C73" t="str">
            <v>Energías Especiales Alcoholeras, S.A.</v>
          </cell>
        </row>
        <row r="74">
          <cell r="A74" t="str">
            <v>ENSOCO</v>
          </cell>
          <cell r="B74" t="str">
            <v>ENERGÍA SOCIAL DE LA COSTA S.A. ESP.</v>
          </cell>
          <cell r="C74" t="str">
            <v>Energía Social de la Costa</v>
          </cell>
        </row>
        <row r="75">
          <cell r="A75" t="str">
            <v>EPSA</v>
          </cell>
          <cell r="B75" t="str">
            <v>EMPRESA DE ENERGIA DEL PACIFICO, S.A. E.S.P.</v>
          </cell>
          <cell r="C75" t="str">
            <v>EPSA DISTRIBUCION</v>
          </cell>
        </row>
        <row r="76">
          <cell r="A76" t="str">
            <v>ERUMAN</v>
          </cell>
          <cell r="B76" t="str">
            <v>ELECTRICA SOLUZIONA, S.A. (RUMANIA)</v>
          </cell>
          <cell r="C76" t="str">
            <v>Eléctrica Soluziona ,S.A. (Rumanía)</v>
          </cell>
        </row>
        <row r="77">
          <cell r="A77" t="str">
            <v>EURIBE</v>
          </cell>
          <cell r="B77" t="str">
            <v>EUFER RENOVABLES IBÉRICAS 2004, S.A.</v>
          </cell>
          <cell r="C77" t="str">
            <v>EUFER RENOVABLES IBERICAS 2004, S.A.</v>
          </cell>
        </row>
        <row r="78">
          <cell r="A78" t="str">
            <v>FELCO</v>
          </cell>
          <cell r="B78" t="str">
            <v>FUNDACION LABORAL ELCO</v>
          </cell>
          <cell r="C78" t="str">
            <v>Fundacion Loboral Elco</v>
          </cell>
        </row>
        <row r="79">
          <cell r="A79" t="str">
            <v>FIPK</v>
          </cell>
          <cell r="B79" t="str">
            <v>FIRST INDEPENDENT POWER (KENYA), LTD.</v>
          </cell>
          <cell r="C79" t="str">
            <v>First Independent Power Kenya, LTD</v>
          </cell>
        </row>
        <row r="80">
          <cell r="A80" t="str">
            <v>FIRTIN</v>
          </cell>
          <cell r="B80" t="str">
            <v>FIRST PHILIPPINE UNION FENOSA, INC.</v>
          </cell>
          <cell r="C80" t="str">
            <v>First Unión Fenosa I.N.C.</v>
          </cell>
        </row>
        <row r="81">
          <cell r="A81" t="str">
            <v>FORELC</v>
          </cell>
          <cell r="B81" t="str">
            <v>FUNDACION LABORAL ORELCO</v>
          </cell>
          <cell r="C81" t="str">
            <v>Fundación laboral Orelco</v>
          </cell>
        </row>
        <row r="82">
          <cell r="A82" t="str">
            <v>FPONTE</v>
          </cell>
          <cell r="B82" t="str">
            <v>FUNDACION LABORAL PONTELCO</v>
          </cell>
          <cell r="C82" t="str">
            <v>Fundación laboral Pontelco</v>
          </cell>
        </row>
        <row r="83">
          <cell r="A83" t="str">
            <v>FPOVEL</v>
          </cell>
          <cell r="B83" t="str">
            <v>FUNDACION LABORAL POVELCO</v>
          </cell>
          <cell r="C83" t="str">
            <v>Fundación laboral povelco</v>
          </cell>
        </row>
        <row r="84">
          <cell r="A84" t="str">
            <v>FSANTE</v>
          </cell>
          <cell r="B84" t="str">
            <v>FUNDACION LABORAL SANTELCO</v>
          </cell>
          <cell r="C84" t="str">
            <v>Fundación laboral Santelco</v>
          </cell>
        </row>
        <row r="85">
          <cell r="A85" t="str">
            <v>GASDIR</v>
          </cell>
          <cell r="B85" t="str">
            <v>GAS DIRECTO, S.A.</v>
          </cell>
          <cell r="C85" t="str">
            <v>Gas Directo, S.A.</v>
          </cell>
        </row>
        <row r="86">
          <cell r="A86" t="str">
            <v>GASIFI</v>
          </cell>
          <cell r="B86" t="str">
            <v>GASIFICA, S.A.</v>
          </cell>
          <cell r="C86" t="str">
            <v>Gasifica</v>
          </cell>
        </row>
        <row r="87">
          <cell r="A87" t="str">
            <v>GENEPE</v>
          </cell>
          <cell r="B87" t="str">
            <v>GENERACION PENINSULAR, S.L.</v>
          </cell>
          <cell r="C87" t="str">
            <v>Generación Peninsular, S.L.</v>
          </cell>
        </row>
        <row r="88">
          <cell r="A88" t="str">
            <v>GENESU</v>
          </cell>
          <cell r="B88" t="str">
            <v>NUEVA GENERADORA DEL SUR, S.A.</v>
          </cell>
          <cell r="C88" t="str">
            <v>Nueva Generadora Del Sur, S.A.</v>
          </cell>
        </row>
        <row r="89">
          <cell r="A89" t="str">
            <v>GEOPRI</v>
          </cell>
          <cell r="B89" t="str">
            <v>GEOPRIN, S.A.</v>
          </cell>
          <cell r="C89" t="str">
            <v>Geoprin</v>
          </cell>
        </row>
        <row r="90">
          <cell r="A90" t="str">
            <v>GESS</v>
          </cell>
          <cell r="B90" t="str">
            <v>GENERAL DE EDIFICIOS Y SOLARES, S.L.</v>
          </cell>
          <cell r="C90" t="str">
            <v>General de Edificios y Solares, S.L.</v>
          </cell>
        </row>
        <row r="91">
          <cell r="A91" t="str">
            <v>GHERMO</v>
          </cell>
          <cell r="B91" t="str">
            <v>GENERACION HERMOSILLO, S.A. DE C.V.</v>
          </cell>
          <cell r="C91" t="str">
            <v>Generación Hermosillo, S.A. de C.V.</v>
          </cell>
        </row>
        <row r="92">
          <cell r="A92" t="str">
            <v>GHESA</v>
          </cell>
          <cell r="B92" t="str">
            <v>GHESA INGENIERIA Y TECNOLOGIA, S.A.</v>
          </cell>
          <cell r="C92" t="str">
            <v>Ghesa, Ingeniería y Tecnología, S.A.</v>
          </cell>
        </row>
        <row r="93">
          <cell r="A93" t="str">
            <v>GICSA</v>
          </cell>
          <cell r="B93" t="str">
            <v>GICSA-GOYMAR INGENIEROS CONSULTORES, S.L.</v>
          </cell>
          <cell r="C93" t="str">
            <v>GICSA-GOYMAR INGENIEROS CONSULTORES, S.L.</v>
          </cell>
        </row>
        <row r="94">
          <cell r="A94" t="str">
            <v>GNACO</v>
          </cell>
          <cell r="B94" t="str">
            <v>GENERACION NACO NOGALES, S.A. DE C.V.</v>
          </cell>
          <cell r="C94" t="str">
            <v>Generación Naco Nogales, S.A. de C.V.</v>
          </cell>
        </row>
        <row r="95">
          <cell r="A95" t="str">
            <v>GTUXPA</v>
          </cell>
          <cell r="B95" t="str">
            <v>GENERACION TUXPAN, S.A. DE C.V.</v>
          </cell>
          <cell r="C95" t="str">
            <v>Generación Tuxpan, S.A. de C.v.</v>
          </cell>
        </row>
        <row r="96">
          <cell r="A96" t="str">
            <v>GUAMEL</v>
          </cell>
          <cell r="B96" t="str">
            <v>COMERCIALIZADORA GUATEMALTECA MAYORISTA DE ELECTRICIDAD, S.A.</v>
          </cell>
          <cell r="C96" t="str">
            <v>Comercializadora Guatelmateca mayoris Electri,SA</v>
          </cell>
        </row>
        <row r="97">
          <cell r="A97" t="str">
            <v>HERMIL</v>
          </cell>
          <cell r="B97" t="str">
            <v>INVERSIONES HERMILL, S.A.</v>
          </cell>
          <cell r="C97" t="str">
            <v>Inversiones Hermill, S.A.</v>
          </cell>
        </row>
        <row r="98">
          <cell r="A98" t="str">
            <v>HERMOS</v>
          </cell>
          <cell r="B98" t="str">
            <v>FUERZA Y ENERGIA DE HERMOSILLO, S.A. DE C.V.</v>
          </cell>
          <cell r="C98" t="str">
            <v>Fuerza y Energía de Hermosillo, S.A.</v>
          </cell>
        </row>
        <row r="99">
          <cell r="A99" t="str">
            <v>IBARGE</v>
          </cell>
          <cell r="B99" t="str">
            <v>SOLUZIONA, S.A. (ARGENTINA)</v>
          </cell>
          <cell r="C99" t="str">
            <v>Soluziona,S.A.  ARGENTINA</v>
          </cell>
        </row>
        <row r="100">
          <cell r="A100" t="str">
            <v>IBBOL</v>
          </cell>
          <cell r="B100" t="str">
            <v>SOLUZIONA, S.A. (BOLIVIA)</v>
          </cell>
          <cell r="C100" t="str">
            <v>Soluziona Bolivia, S.A. ( Ibersis Bolivia)</v>
          </cell>
        </row>
        <row r="101">
          <cell r="A101" t="str">
            <v>IBBRAS</v>
          </cell>
          <cell r="B101" t="str">
            <v>SOLUZIONA, LTDA. (BRASIL)</v>
          </cell>
          <cell r="C101" t="str">
            <v>Soluziona, LTDA  Brasil (Ant. Ibersis)</v>
          </cell>
        </row>
        <row r="102">
          <cell r="A102" t="str">
            <v>IBCOLO</v>
          </cell>
          <cell r="B102" t="str">
            <v xml:space="preserve">SOLUZIONA, LTDA. (COLOMBIA) </v>
          </cell>
          <cell r="C102" t="str">
            <v>Soluziona, LTDA.  (COLOMBIA) ( Ibersis Colombia)</v>
          </cell>
        </row>
        <row r="103">
          <cell r="A103" t="str">
            <v>IBCOST</v>
          </cell>
          <cell r="B103" t="str">
            <v>SOLUZIONA, S.A. (COSTA RICA)</v>
          </cell>
          <cell r="C103" t="str">
            <v>SOLUZIONA COSTA RICA, S.A.</v>
          </cell>
        </row>
        <row r="104">
          <cell r="A104" t="str">
            <v>IBEENG</v>
          </cell>
          <cell r="B104" t="str">
            <v>SOLUZIONA ENGINEERING, LTD. (KENYA)</v>
          </cell>
          <cell r="C104" t="str">
            <v>Soluziona  Engineering, LTD</v>
          </cell>
        </row>
        <row r="105">
          <cell r="A105" t="str">
            <v>IBERCA</v>
          </cell>
          <cell r="B105" t="str">
            <v>SOLUZIONA INGENIERIA, INC. (PUERTO RICO)</v>
          </cell>
          <cell r="C105" t="str">
            <v>Soluziona Ingeniería Caribe, INC. (PUERTO RICO)</v>
          </cell>
        </row>
        <row r="106">
          <cell r="A106" t="str">
            <v>IBERPA</v>
          </cell>
          <cell r="B106" t="str">
            <v>SOLUZIONA PHILIPPINES INC.</v>
          </cell>
          <cell r="C106" t="str">
            <v>Soluziona  Phlippines</v>
          </cell>
        </row>
        <row r="107">
          <cell r="A107" t="str">
            <v>IBESGA</v>
          </cell>
          <cell r="B107" t="str">
            <v>SOLUZIONA CHILE, S.A.</v>
          </cell>
          <cell r="C107" t="str">
            <v>Soluziona Chile (IBESGA) Soc.Gestion Med.Ambient</v>
          </cell>
        </row>
        <row r="108">
          <cell r="A108" t="str">
            <v>IBESYS</v>
          </cell>
          <cell r="B108" t="str">
            <v>SOLUZIONA, LTD. (KENYA)</v>
          </cell>
          <cell r="C108" t="str">
            <v>Soluziona Kenya LTD (iberáfrica systems)</v>
          </cell>
        </row>
        <row r="109">
          <cell r="A109" t="str">
            <v>IBGUAT</v>
          </cell>
          <cell r="B109" t="str">
            <v xml:space="preserve">SOLUZIONA GUATEMALA, S.A. </v>
          </cell>
          <cell r="C109" t="str">
            <v>Soluziona Guatemala, S.A.</v>
          </cell>
        </row>
        <row r="110">
          <cell r="A110" t="str">
            <v>IBMEXI</v>
          </cell>
          <cell r="B110" t="str">
            <v>SOLUZIONA MEXICO, S.A. DE CV</v>
          </cell>
          <cell r="C110" t="str">
            <v>Soluziona Mexico S.A. de C.V. ( MEXICO)</v>
          </cell>
        </row>
        <row r="111">
          <cell r="A111" t="str">
            <v>IBPANA</v>
          </cell>
          <cell r="B111" t="str">
            <v>SOLUZIONA, S.A. (PANAMA)</v>
          </cell>
          <cell r="C111" t="str">
            <v>Soluziona Panamá, S.A.</v>
          </cell>
        </row>
        <row r="112">
          <cell r="A112" t="str">
            <v>IBPERU</v>
          </cell>
          <cell r="B112" t="str">
            <v>SOLUZIONA, S.A.C. (PERU)</v>
          </cell>
          <cell r="C112" t="str">
            <v>Soluziona, S.A.C. (PERÚ) ( Ibersis Perú)</v>
          </cell>
        </row>
        <row r="113">
          <cell r="A113" t="str">
            <v>IBPOWE</v>
          </cell>
          <cell r="B113" t="str">
            <v xml:space="preserve">IBERAFRICA POWER LTD. </v>
          </cell>
          <cell r="C113" t="str">
            <v>Iberafrica Power East Africa LTD</v>
          </cell>
        </row>
        <row r="114">
          <cell r="A114" t="str">
            <v>IBURUG</v>
          </cell>
          <cell r="B114" t="str">
            <v>SOLUZIONA, S.A. (URUGUAY)</v>
          </cell>
          <cell r="C114" t="str">
            <v>Soluziona,S.A.  URUGUAY (GR IBERSIS)</v>
          </cell>
        </row>
        <row r="115">
          <cell r="A115" t="str">
            <v>IBVENE</v>
          </cell>
          <cell r="B115" t="str">
            <v>SOLUZIONA, S.P., C.A. (VENEZUELA)</v>
          </cell>
          <cell r="C115" t="str">
            <v>Soluziona, S.A. (VENEZUELA) (Ibersis sist.gtión.em</v>
          </cell>
        </row>
        <row r="116">
          <cell r="A116" t="str">
            <v>IBZIMB</v>
          </cell>
          <cell r="B116" t="str">
            <v>SOLUZIONA ZIMBABWE LTD.</v>
          </cell>
          <cell r="C116" t="str">
            <v>Soluziona  Zimbawe  Private, LTD</v>
          </cell>
        </row>
        <row r="117">
          <cell r="A117" t="str">
            <v>INITEL</v>
          </cell>
          <cell r="B117" t="str">
            <v>INITEL-IPT, A.I.E.</v>
          </cell>
          <cell r="C117" t="str">
            <v>INITEL-IPT, A.I.E.</v>
          </cell>
        </row>
        <row r="118">
          <cell r="A118" t="str">
            <v>INSERA</v>
          </cell>
          <cell r="B118" t="str">
            <v>INSE RAIL, S.A.</v>
          </cell>
          <cell r="C118" t="str">
            <v>Inse Rail, S.A.</v>
          </cell>
        </row>
        <row r="119">
          <cell r="A119" t="str">
            <v>INVENO</v>
          </cell>
          <cell r="B119" t="str">
            <v>INVERSORA DEL NOROESTE, S.A. DE C.V.</v>
          </cell>
          <cell r="C119" t="str">
            <v>Inversora Del Noroeste</v>
          </cell>
        </row>
        <row r="120">
          <cell r="A120" t="str">
            <v>IPT400</v>
          </cell>
          <cell r="B120" t="str">
            <v>IP400, INC.</v>
          </cell>
          <cell r="C120" t="str">
            <v>IP 400, INC (EE.UU)</v>
          </cell>
        </row>
        <row r="121">
          <cell r="A121" t="str">
            <v>IPTC</v>
          </cell>
          <cell r="B121" t="str">
            <v>IPTC-INITEL, A.I.E.</v>
          </cell>
          <cell r="C121" t="str">
            <v>IPTC-INITEL, A.I.E.</v>
          </cell>
        </row>
        <row r="122">
          <cell r="A122" t="str">
            <v>IPTSEG</v>
          </cell>
          <cell r="B122" t="str">
            <v>SOLUZIONA SEGURIDAD, S.A.</v>
          </cell>
          <cell r="C122" t="str">
            <v>Ipt Seguridad, S.A.</v>
          </cell>
        </row>
        <row r="123">
          <cell r="A123" t="str">
            <v>JALLAS</v>
          </cell>
          <cell r="B123" t="str">
            <v>ELECTRA DEL JALLAS, S.A.</v>
          </cell>
          <cell r="C123" t="str">
            <v>Electra de Jallas, S.A.</v>
          </cell>
        </row>
        <row r="124">
          <cell r="A124" t="str">
            <v>LAJOYA</v>
          </cell>
          <cell r="B124" t="str">
            <v>UNION FENOSA GENERADORA LA JOYA, S.A.</v>
          </cell>
          <cell r="C124" t="str">
            <v>U.F.  Generadora La  Joya, S.A.</v>
          </cell>
        </row>
        <row r="125">
          <cell r="A125" t="str">
            <v>LIMEIS</v>
          </cell>
          <cell r="B125" t="str">
            <v>LIGNITOS DE MEIRAMA, S.A.</v>
          </cell>
          <cell r="C125" t="str">
            <v>Lignitos de Meirama, S.A.</v>
          </cell>
        </row>
        <row r="126">
          <cell r="A126" t="str">
            <v>LUPI</v>
          </cell>
          <cell r="B126" t="str">
            <v>HIDROELÉCTRICA NUESTRA SEÑORA DE LA SOLEDAD DE TENDILLA Y LUPIANA, S.L.</v>
          </cell>
          <cell r="C126" t="str">
            <v>Ntra. Sra. de la Soledad de Tendilla y Lupiana,SL</v>
          </cell>
        </row>
        <row r="127">
          <cell r="A127" t="str">
            <v>MAHIDE</v>
          </cell>
          <cell r="B127" t="str">
            <v>PIZARRAS MAHIDE, S.L.</v>
          </cell>
          <cell r="C127" t="str">
            <v>Pizarras Mahide, S.L.</v>
          </cell>
        </row>
        <row r="128">
          <cell r="A128" t="str">
            <v>MERALC</v>
          </cell>
          <cell r="B128" t="str">
            <v>MANILA ELECTRIC CORPORATION, INC.</v>
          </cell>
          <cell r="C128" t="str">
            <v>Meralco</v>
          </cell>
        </row>
        <row r="129">
          <cell r="A129" t="str">
            <v>METRO</v>
          </cell>
          <cell r="B129" t="str">
            <v>EMPRESA DISTRIBUIDORA DE ELECTRICIDAD METRO OESTE, S.A.</v>
          </cell>
          <cell r="C129" t="str">
            <v>EDE Metro Oeste, S.A.</v>
          </cell>
        </row>
        <row r="130">
          <cell r="A130" t="str">
            <v>MINALC</v>
          </cell>
          <cell r="B130" t="str">
            <v>MINAS DE ALCANTARA, S.L.</v>
          </cell>
          <cell r="C130" t="str">
            <v>Minas de Alcántara, S.L.</v>
          </cell>
        </row>
        <row r="131">
          <cell r="A131" t="str">
            <v>NAVECO</v>
          </cell>
          <cell r="B131" t="str">
            <v>SALUDALIA INTERACTIVA, S.L.</v>
          </cell>
          <cell r="C131" t="str">
            <v>Saludalia  Interactiva,S.L.(antig. Nave Comunicaci</v>
          </cell>
        </row>
        <row r="132">
          <cell r="A132" t="str">
            <v>NETAIE</v>
          </cell>
          <cell r="B132" t="str">
            <v>NET, TECNOLOGIA DE LA INFORMACION, A.I.E.</v>
          </cell>
          <cell r="C132" t="str">
            <v>NET Tecnología de la Información, AIE</v>
          </cell>
        </row>
        <row r="133">
          <cell r="A133" t="str">
            <v>NETWOR</v>
          </cell>
          <cell r="B133" t="str">
            <v>FULLSTEP NETWORKS, S.L.</v>
          </cell>
          <cell r="C133" t="str">
            <v>Fullstep  Network, S.L.</v>
          </cell>
        </row>
        <row r="134">
          <cell r="A134" t="str">
            <v>NEWTEL</v>
          </cell>
          <cell r="B134" t="str">
            <v>NEWTELCO SERVICES, S.A.</v>
          </cell>
          <cell r="C134" t="str">
            <v>NEWTELCO SERVICES,S.A.</v>
          </cell>
        </row>
        <row r="135">
          <cell r="A135" t="str">
            <v>NOGALE</v>
          </cell>
          <cell r="B135" t="str">
            <v>FUERZA Y ENERGIA DE NACO NOGALES, S.A. DE C.V.</v>
          </cell>
          <cell r="C135" t="str">
            <v>Fuerza y Energía de Naco Nogales, S.A. de  C.V.</v>
          </cell>
        </row>
        <row r="136">
          <cell r="A136" t="str">
            <v>NSOLEX</v>
          </cell>
          <cell r="B136" t="str">
            <v>NORCONTROL SOLEX ROBOTICS, S.A.</v>
          </cell>
          <cell r="C136" t="str">
            <v>Norcontrol Solex Robotic, S.A.</v>
          </cell>
        </row>
        <row r="137">
          <cell r="A137" t="str">
            <v>NTCCAL</v>
          </cell>
          <cell r="B137" t="str">
            <v>NTC, CALIDAD Y CONSULTORIA, S.A.</v>
          </cell>
          <cell r="C137" t="str">
            <v>NTC Calidad  y Consultoría, S.A.</v>
          </cell>
        </row>
        <row r="138">
          <cell r="A138" t="str">
            <v>NV2000</v>
          </cell>
          <cell r="B138" t="str">
            <v>NOVOTEC CCM 2000, A.I.E.</v>
          </cell>
          <cell r="C138" t="str">
            <v>NOVOTEC CCM 2000, A.I.E.</v>
          </cell>
        </row>
        <row r="139">
          <cell r="A139" t="str">
            <v>OCITUR</v>
          </cell>
          <cell r="B139" t="str">
            <v>TURIMUNDO INTERACTIVA, S.A.</v>
          </cell>
          <cell r="C139" t="str">
            <v>Turimundo, S.A.(Ant. Nuev.Medios de Ocio y Turis</v>
          </cell>
        </row>
        <row r="140">
          <cell r="A140" t="str">
            <v>OMEGA</v>
          </cell>
          <cell r="B140" t="str">
            <v>OMEGAPORT, S.A.</v>
          </cell>
          <cell r="C140" t="str">
            <v>Omegaport</v>
          </cell>
        </row>
        <row r="141">
          <cell r="A141" t="str">
            <v>OPENIC</v>
          </cell>
          <cell r="B141" t="str">
            <v>OPERADORA ELECTRICA DE NICARAGUA, S.A.</v>
          </cell>
          <cell r="C141" t="str">
            <v>OPERADORA ELÉCTRICA DE NICARAGUA</v>
          </cell>
        </row>
        <row r="142">
          <cell r="A142" t="str">
            <v>PARAMA</v>
          </cell>
          <cell r="B142" t="str">
            <v>GENERADORA PALAMARA LA VEGA, S.A.</v>
          </cell>
          <cell r="C142" t="str">
            <v>Unión Fenosa Generadora Palamara, S.A.</v>
          </cell>
        </row>
        <row r="143">
          <cell r="A143" t="str">
            <v>PEMALS</v>
          </cell>
          <cell r="B143" t="str">
            <v>PARQUE EOLICO MALPICA, S.A.</v>
          </cell>
          <cell r="C143" t="str">
            <v>P.E. De Malpica, S.A.</v>
          </cell>
        </row>
        <row r="144">
          <cell r="A144" t="str">
            <v>PENAVA</v>
          </cell>
          <cell r="B144" t="str">
            <v>PARQUE EOLICO MONTES DE LAS NAVAS, S.A.</v>
          </cell>
          <cell r="C144" t="str">
            <v>Parque Eólica Montes de las Navas</v>
          </cell>
        </row>
        <row r="145">
          <cell r="A145" t="str">
            <v>PLAINE</v>
          </cell>
          <cell r="B145" t="str">
            <v>PLANIFICACION E INVERSION ESTRATEGICA, S.A.</v>
          </cell>
          <cell r="C145" t="str">
            <v>Planificación e Inversiones Estratégicas, S.A.</v>
          </cell>
        </row>
        <row r="146">
          <cell r="A146" t="str">
            <v>PROINT</v>
          </cell>
          <cell r="B146" t="str">
            <v>PROINTEC, S.A.</v>
          </cell>
          <cell r="C146" t="str">
            <v>Prointec, S.A.</v>
          </cell>
        </row>
        <row r="147">
          <cell r="A147" t="str">
            <v>PRORED</v>
          </cell>
          <cell r="B147" t="str">
            <v>UNION FENOSA UNINVER, S.A.</v>
          </cell>
          <cell r="C147" t="str">
            <v>Union Fenosa Uninver; S.A.</v>
          </cell>
        </row>
        <row r="148">
          <cell r="A148" t="str">
            <v>RADIOE</v>
          </cell>
          <cell r="B148" t="str">
            <v>SOCIEDAD DE RADIODIFUSION ECONOMICA, S.A.</v>
          </cell>
          <cell r="C148" t="str">
            <v>SOCIEDAD RADIODIFUSIÓN ECONÓMICA PANAMÁ</v>
          </cell>
        </row>
        <row r="149">
          <cell r="A149" t="str">
            <v>RCABLE</v>
          </cell>
          <cell r="B149" t="str">
            <v>R CABLE Y TELECOMUNICACIONES GALICIA, S.A.</v>
          </cell>
          <cell r="C149" t="str">
            <v>R Cable y Telecomunicaciones Galicia, S.A.</v>
          </cell>
        </row>
        <row r="150">
          <cell r="A150" t="str">
            <v>REDCEN</v>
          </cell>
          <cell r="B150" t="str">
            <v>RED CENTRU, S.A.</v>
          </cell>
          <cell r="C150" t="str">
            <v>Red Centru</v>
          </cell>
        </row>
        <row r="151">
          <cell r="A151" t="str">
            <v>REDCHI</v>
          </cell>
          <cell r="B151" t="str">
            <v>RE CHISINAU, S.A.</v>
          </cell>
          <cell r="C151" t="str">
            <v>Red Chisinau</v>
          </cell>
        </row>
        <row r="152">
          <cell r="A152" t="str">
            <v>REDMOL</v>
          </cell>
          <cell r="B152" t="str">
            <v>RED MOLDOVA UK HOLDINGS, LTD.</v>
          </cell>
          <cell r="C152" t="str">
            <v>RED MOLDOVA UK HOLDING LTD</v>
          </cell>
        </row>
        <row r="153">
          <cell r="A153" t="str">
            <v>REDSUD</v>
          </cell>
          <cell r="B153" t="str">
            <v>RED SUD, S.A.</v>
          </cell>
          <cell r="C153" t="str">
            <v>Red Sud</v>
          </cell>
        </row>
        <row r="154">
          <cell r="A154" t="str">
            <v>REE</v>
          </cell>
          <cell r="B154" t="str">
            <v>RED ELECTRICA DE ESPAÑA, S.A.</v>
          </cell>
          <cell r="C154" t="str">
            <v>Red Eléctrica de España, S.A.</v>
          </cell>
        </row>
        <row r="155">
          <cell r="A155" t="str">
            <v>REGANO</v>
          </cell>
          <cell r="B155" t="str">
            <v>REGASIFICADORA DEL NOROESTE, S.A.</v>
          </cell>
          <cell r="C155" t="str">
            <v>Regasificadora del Noroeste, S.A.</v>
          </cell>
        </row>
        <row r="156">
          <cell r="A156" t="str">
            <v>RESEAX</v>
          </cell>
          <cell r="B156" t="str">
            <v>SOLUTIONS RESEAUX ET SECURITE, S.A.</v>
          </cell>
          <cell r="C156" t="str">
            <v>Solutions  Reseaux  Securite</v>
          </cell>
        </row>
        <row r="157">
          <cell r="A157" t="str">
            <v>ROCAGE</v>
          </cell>
          <cell r="B157" t="str">
            <v>ROCAGEST, S.L.</v>
          </cell>
          <cell r="C157" t="str">
            <v>Rocagest, S.L.</v>
          </cell>
        </row>
        <row r="158">
          <cell r="A158" t="str">
            <v>SAGUNT</v>
          </cell>
          <cell r="B158" t="str">
            <v>PLANTA DE REGASIFICACION DE SAGUNTO, S.A.</v>
          </cell>
          <cell r="C158" t="str">
            <v>Planta de Regasificación de Sagunto, S.A.</v>
          </cell>
        </row>
        <row r="159">
          <cell r="A159" t="str">
            <v>SEGAS</v>
          </cell>
          <cell r="B159" t="str">
            <v>SPANISH EGYPTIAN GAS COMPANY, S.A.E.</v>
          </cell>
          <cell r="C159" t="str">
            <v>Spanish Egiptian Gas Company</v>
          </cell>
        </row>
        <row r="160">
          <cell r="A160" t="str">
            <v>SEGASE</v>
          </cell>
          <cell r="B160" t="str">
            <v>SEGAS SERVICES S.A.E.</v>
          </cell>
          <cell r="C160" t="str">
            <v>SEGAS SERVICES</v>
          </cell>
        </row>
        <row r="161">
          <cell r="A161" t="str">
            <v>SEMO</v>
          </cell>
          <cell r="B161" t="str">
            <v>SISTEMAS ENERGETICOS MAÑON ORTIGUEIRA, S.A.</v>
          </cell>
          <cell r="C161" t="str">
            <v>Sistemas Energéticos Mañon Ortigueira, S.A.</v>
          </cell>
        </row>
        <row r="162">
          <cell r="A162" t="str">
            <v>SIR</v>
          </cell>
          <cell r="B162" t="str">
            <v>SISTEMAS INTEGRALES DE RADIOCOMUNICACION, S.A.</v>
          </cell>
          <cell r="C162" t="str">
            <v>Sistemas Integrales de Radiocomunicación, SA.(SIR)</v>
          </cell>
        </row>
        <row r="163">
          <cell r="A163" t="str">
            <v>SOCOIN</v>
          </cell>
          <cell r="B163" t="str">
            <v>SOCOIN INGENIERÍA Y CONSTRUCCIÓN INDUSTRIAL, S.L.</v>
          </cell>
          <cell r="C163" t="str">
            <v>Socoin Ingeniería y Construcción Industrial , S.L.</v>
          </cell>
        </row>
        <row r="164">
          <cell r="A164" t="str">
            <v>SOFTWI</v>
          </cell>
          <cell r="B164" t="str">
            <v>UNION FENOSA CENTRO DE TESORERIA, S.L.</v>
          </cell>
          <cell r="C164" t="str">
            <v>U.F. Centro de Tesorería   (Antg. Softwise)</v>
          </cell>
        </row>
        <row r="165">
          <cell r="A165" t="str">
            <v>SOGALC</v>
          </cell>
          <cell r="B165" t="str">
            <v>SOCIEDAD GALLEGA DE COGENERACION, S.A.</v>
          </cell>
          <cell r="C165" t="str">
            <v>Sociedad Gallega de Cogeneración, S.A.</v>
          </cell>
        </row>
        <row r="166">
          <cell r="A166" t="str">
            <v>SOGAMA</v>
          </cell>
          <cell r="B166" t="str">
            <v>SOCIEDADE GALEGA DO MEDIO AMBIENTE, S.A.</v>
          </cell>
          <cell r="C166" t="str">
            <v>Sociedad Gallega Do Medio Ambiente, S.A.</v>
          </cell>
        </row>
        <row r="167">
          <cell r="A167" t="str">
            <v>SOLUK</v>
          </cell>
          <cell r="B167" t="str">
            <v>SOLUZIONA, LTD. (INGLATERRA)</v>
          </cell>
          <cell r="C167" t="str">
            <v>Soluziona  LTD, Cambridge (UK)</v>
          </cell>
        </row>
        <row r="168">
          <cell r="A168" t="str">
            <v>SOLUZI</v>
          </cell>
          <cell r="B168" t="str">
            <v>SOLUZIONA, S.A.</v>
          </cell>
          <cell r="C168" t="str">
            <v>Unión  Fenosa  Soluziona, S.A.</v>
          </cell>
        </row>
        <row r="169">
          <cell r="A169" t="str">
            <v>SOMAEN</v>
          </cell>
          <cell r="B169" t="str">
            <v>SOMAEN DOS, S.L.</v>
          </cell>
          <cell r="C169" t="str">
            <v>Somaen Dos, S.L.</v>
          </cell>
        </row>
        <row r="170">
          <cell r="A170" t="str">
            <v>SOTAVE</v>
          </cell>
          <cell r="B170" t="str">
            <v>SOTAVENTO GALICIA, S.A.</v>
          </cell>
          <cell r="C170" t="str">
            <v>P.E.  de Sotavento</v>
          </cell>
        </row>
        <row r="171">
          <cell r="A171" t="str">
            <v>SPUNEN</v>
          </cell>
          <cell r="B171" t="str">
            <v>SPANISH UNITED ENGINEERING, A.I.E.</v>
          </cell>
          <cell r="C171" t="str">
            <v>SPANISH UNITED ENGINEERING, A.I.E.</v>
          </cell>
        </row>
        <row r="172">
          <cell r="A172" t="str">
            <v>STI</v>
          </cell>
          <cell r="B172" t="str">
            <v xml:space="preserve">S.T.I., S.A. </v>
          </cell>
          <cell r="C172" t="str">
            <v>S.T.I., S.A. ( Chile)</v>
          </cell>
        </row>
        <row r="173">
          <cell r="A173" t="str">
            <v>SZBUSI</v>
          </cell>
          <cell r="B173" t="str">
            <v>SOLUZIONA UNINVER, S.L.</v>
          </cell>
          <cell r="C173" t="str">
            <v>SZ UNINVER, S.L.</v>
          </cell>
        </row>
        <row r="174">
          <cell r="A174" t="str">
            <v>SZCELE</v>
          </cell>
          <cell r="B174" t="str">
            <v>E-CELERITAS, CORP.</v>
          </cell>
          <cell r="C174" t="str">
            <v>E - Celeritas, INC</v>
          </cell>
        </row>
        <row r="175">
          <cell r="A175" t="str">
            <v>SZDMTO</v>
          </cell>
          <cell r="B175" t="str">
            <v>SOLUZIONA, S.A. (REP. DOMINICANA)</v>
          </cell>
          <cell r="C175" t="str">
            <v>SZ DOMINICANA (Antes SZ o&amp;m dominicana)</v>
          </cell>
        </row>
        <row r="176">
          <cell r="A176" t="str">
            <v>SZEGIP</v>
          </cell>
          <cell r="B176" t="str">
            <v>SOLUZIONA TECHNICAL SERVICES, LLC.</v>
          </cell>
          <cell r="C176" t="str">
            <v>Soluziona Thecnical  Services</v>
          </cell>
        </row>
        <row r="177">
          <cell r="A177" t="str">
            <v>SZMALA</v>
          </cell>
          <cell r="B177" t="str">
            <v>SOLUZIONA MALAYSIA SDN.BHD</v>
          </cell>
          <cell r="C177" t="str">
            <v>Soluziona  Malaysia  SDN.BHD</v>
          </cell>
        </row>
        <row r="178">
          <cell r="A178" t="str">
            <v>SZMARO</v>
          </cell>
          <cell r="B178" t="str">
            <v>SOLUZIONA MAROC, S.A.R.L.</v>
          </cell>
          <cell r="C178" t="str">
            <v>Soluziona Maroc, S.A.R.L.</v>
          </cell>
        </row>
        <row r="179">
          <cell r="A179" t="str">
            <v>SZMOLD</v>
          </cell>
          <cell r="B179" t="str">
            <v>SOLUZIONA, S.R.L. (MOLDOVA)</v>
          </cell>
          <cell r="C179" t="str">
            <v>Soluziona  S.R.L.(MOLDAVIA)</v>
          </cell>
        </row>
        <row r="180">
          <cell r="A180" t="str">
            <v>SZNICA</v>
          </cell>
          <cell r="B180" t="str">
            <v>SOLUZIONA, S.A. (NICARAGUA)</v>
          </cell>
          <cell r="C180" t="str">
            <v>Soluziona, S.A.  NICARAGUA</v>
          </cell>
        </row>
        <row r="181">
          <cell r="A181" t="str">
            <v>SZPORT</v>
          </cell>
          <cell r="B181" t="str">
            <v>UNION FENOSA SOLUZIONA, LTDA. (PORTUGAL)</v>
          </cell>
          <cell r="C181" t="str">
            <v>U.F. Soluziona  Portugal</v>
          </cell>
        </row>
        <row r="182">
          <cell r="A182" t="str">
            <v>SZTUNI</v>
          </cell>
          <cell r="B182" t="str">
            <v>SOLUZIONA TUNISIE, S.A.R.L.</v>
          </cell>
          <cell r="C182" t="str">
            <v>Soluziona Tunisie, S.A.R.L.</v>
          </cell>
        </row>
        <row r="183">
          <cell r="A183" t="str">
            <v>TEHIGI</v>
          </cell>
          <cell r="B183" t="str">
            <v>TECNICAS DE HIGIENE AMBIENTAL URBANA, S.L.</v>
          </cell>
          <cell r="C183" t="str">
            <v>Técnicas de Higiene  Ambiental  Urbana</v>
          </cell>
        </row>
        <row r="184">
          <cell r="A184" t="str">
            <v>TIRMAD</v>
          </cell>
          <cell r="B184" t="str">
            <v>TIRMADRID, S.A.</v>
          </cell>
          <cell r="C184" t="str">
            <v>TirMadrid, S.A.</v>
          </cell>
        </row>
        <row r="185">
          <cell r="A185" t="str">
            <v>TOLEDO</v>
          </cell>
          <cell r="B185" t="str">
            <v>TOLEDO PV A.E.I.E.</v>
          </cell>
          <cell r="C185" t="str">
            <v>Toledo PV, A.E.I.E.</v>
          </cell>
        </row>
        <row r="186">
          <cell r="A186" t="str">
            <v>TRIAL</v>
          </cell>
          <cell r="B186" t="str">
            <v>CENTRALES NUCLEARES ALMARAZ-TRILLO, A.I.E</v>
          </cell>
          <cell r="C186" t="str">
            <v>C.N. Almaraz y Trillo,  AIE</v>
          </cell>
        </row>
        <row r="187">
          <cell r="A187" t="str">
            <v>TUXPAN</v>
          </cell>
          <cell r="B187" t="str">
            <v>FUERZA Y ENERGIA DE TUXPAN, S.A. DE C.V.</v>
          </cell>
          <cell r="C187" t="str">
            <v>Fuerza y Energía Tuxpan</v>
          </cell>
        </row>
        <row r="188">
          <cell r="A188" t="str">
            <v>UFAUSA</v>
          </cell>
          <cell r="B188" t="str">
            <v>SOLUZIONA U.S.A., INC.</v>
          </cell>
          <cell r="C188" t="str">
            <v>Soluziona INC (EEUU)</v>
          </cell>
        </row>
        <row r="189">
          <cell r="A189" t="str">
            <v>UFCOLO</v>
          </cell>
          <cell r="B189" t="str">
            <v>UNION FENOSA COLOMBIA, S.A.</v>
          </cell>
          <cell r="C189" t="str">
            <v>UNION FENOSA COLOMBIA</v>
          </cell>
        </row>
        <row r="190">
          <cell r="A190" t="str">
            <v>UFDCOL</v>
          </cell>
          <cell r="B190" t="str">
            <v>UNION FENOSA DISTRIBUCION COLOMBIA B.V.</v>
          </cell>
          <cell r="C190" t="str">
            <v>Union Fenosa Distribucion Colombia B.V.</v>
          </cell>
        </row>
        <row r="191">
          <cell r="A191" t="str">
            <v>UFDIS1</v>
          </cell>
          <cell r="B191" t="str">
            <v>UNION FENOSA DISTRIBUCION, S.A.</v>
          </cell>
          <cell r="C191" t="str">
            <v>UF Distribución Actividad Distribución</v>
          </cell>
        </row>
        <row r="192">
          <cell r="A192" t="str">
            <v>UFEE</v>
          </cell>
          <cell r="B192" t="str">
            <v>ENEL UNION FENOSA RENOVABLES, S.A.</v>
          </cell>
          <cell r="C192" t="str">
            <v>Enel Unión Fenosa Renovables, S.A.</v>
          </cell>
        </row>
        <row r="193">
          <cell r="A193" t="str">
            <v>UFEFYS</v>
          </cell>
          <cell r="B193" t="str">
            <v>UFEFYS, S.L.</v>
          </cell>
          <cell r="C193" t="str">
            <v>Ufefys, S.L.</v>
          </cell>
        </row>
        <row r="194">
          <cell r="A194" t="str">
            <v>UFFIBV</v>
          </cell>
          <cell r="B194" t="str">
            <v>UNION FENOSA FINANCE BV</v>
          </cell>
          <cell r="C194" t="str">
            <v>Union Fenosa Finance BV</v>
          </cell>
        </row>
        <row r="195">
          <cell r="A195" t="str">
            <v>UFGACO</v>
          </cell>
          <cell r="B195" t="str">
            <v>UNION FENOSA GAS COMERCIALIZADORA, S.A.</v>
          </cell>
          <cell r="C195" t="str">
            <v>Unión Fenosa Gas Comercializadora</v>
          </cell>
        </row>
        <row r="196">
          <cell r="A196" t="str">
            <v>UFGAEX</v>
          </cell>
          <cell r="B196" t="str">
            <v>UNION FENOSA GAS EXPLORACION Y PRODUCCION, S.A.</v>
          </cell>
          <cell r="C196" t="str">
            <v>U.F. Gas  Exploración y Producción, S.A.</v>
          </cell>
        </row>
        <row r="197">
          <cell r="A197" t="str">
            <v>UFGAIN</v>
          </cell>
          <cell r="B197" t="str">
            <v>INFRAESTRUCTURAS DE GAS, S.A.</v>
          </cell>
          <cell r="C197" t="str">
            <v>U.F. Infraestructura de Gas, S.A.</v>
          </cell>
        </row>
        <row r="198">
          <cell r="A198" t="str">
            <v>UFGAS</v>
          </cell>
          <cell r="B198" t="str">
            <v>UNION FENOSA GAS, S.A.</v>
          </cell>
          <cell r="C198" t="str">
            <v>Unión Fenosa Gas, S.A. (Holding)</v>
          </cell>
        </row>
        <row r="199">
          <cell r="A199" t="str">
            <v>UFGEN1</v>
          </cell>
          <cell r="B199" t="str">
            <v>UNION FENOSA GENERACION, S.A.</v>
          </cell>
          <cell r="C199" t="str">
            <v>UF Generación Actividad Generación</v>
          </cell>
        </row>
        <row r="200">
          <cell r="A200" t="str">
            <v>UFGMEX</v>
          </cell>
          <cell r="B200" t="str">
            <v>CARIBE CAPITAL B.V.</v>
          </cell>
          <cell r="C200" t="str">
            <v>CARIBE CAPITAL B.V.</v>
          </cell>
        </row>
        <row r="201">
          <cell r="A201" t="str">
            <v>UFICOL</v>
          </cell>
          <cell r="B201" t="str">
            <v>UNION FENOSA REDES DE TELECOMUNICACION, S.A. (COLOMBIA)</v>
          </cell>
          <cell r="C201" t="str">
            <v>Ufinet Colombia</v>
          </cell>
        </row>
        <row r="202">
          <cell r="A202" t="str">
            <v>UFIGUA</v>
          </cell>
          <cell r="B202" t="str">
            <v>UNION FENOSA REDES DE TELECOMUNICACION, S.A. (GUATEMALA)</v>
          </cell>
          <cell r="C202" t="str">
            <v>Ufinet Guatemala</v>
          </cell>
        </row>
        <row r="203">
          <cell r="A203" t="str">
            <v>UFINAN</v>
          </cell>
          <cell r="B203" t="str">
            <v>UNION FENOSA FINANCIAL SERVICES USA, LLC.</v>
          </cell>
          <cell r="C203" t="str">
            <v>Union Fenosa Financial Services USA LLC</v>
          </cell>
        </row>
        <row r="204">
          <cell r="A204" t="str">
            <v>UFINET</v>
          </cell>
          <cell r="B204" t="str">
            <v>UNION FENOSA REDES DE TELECOMUNICACION, S.L.</v>
          </cell>
          <cell r="C204" t="str">
            <v>Unión Fenosa Redes de Telecomunicación, S.L.</v>
          </cell>
        </row>
        <row r="205">
          <cell r="A205" t="str">
            <v>UFINIC</v>
          </cell>
          <cell r="B205" t="str">
            <v>UNION FENOSA REDES DE TELECOMUNICACION, S.A. (NICARAGUA)</v>
          </cell>
          <cell r="C205" t="str">
            <v>Ufinet Nicaragua</v>
          </cell>
        </row>
        <row r="206">
          <cell r="A206" t="str">
            <v>UFINTL</v>
          </cell>
          <cell r="B206" t="str">
            <v>UNION FENOSA INVERSIONES, S.A.</v>
          </cell>
          <cell r="C206" t="str">
            <v>UFINSA División de Telecomunicaciones</v>
          </cell>
        </row>
        <row r="207">
          <cell r="A207" t="str">
            <v>UFINVE</v>
          </cell>
          <cell r="B207" t="str">
            <v>SOLUZIONA INTERNACIONAL SERVICIOS PROFESIONALES, S.L.</v>
          </cell>
          <cell r="C207" t="str">
            <v>Soluziona Internacional Servicios Profesionales,SL</v>
          </cell>
        </row>
        <row r="208">
          <cell r="A208" t="str">
            <v>UFIPAN</v>
          </cell>
          <cell r="B208" t="str">
            <v>UNION FENOSA REDES DE TELECOMUNICACION, S.A. (PANAMA)</v>
          </cell>
          <cell r="C208" t="str">
            <v>Ufinet Panam</v>
          </cell>
        </row>
        <row r="209">
          <cell r="A209" t="str">
            <v>UFMETR</v>
          </cell>
          <cell r="B209" t="str">
            <v>UNION FENOSA METRA, S.L.</v>
          </cell>
          <cell r="C209" t="str">
            <v>Unión Fenosa Metra, S.L.</v>
          </cell>
        </row>
        <row r="210">
          <cell r="A210" t="str">
            <v>UFMILE</v>
          </cell>
          <cell r="B210" t="str">
            <v>APLICACIONES Y DESARROLLOS PROFESIONALES NUEVO MILENIO, S.L.</v>
          </cell>
          <cell r="C210" t="str">
            <v>Aplicac. y Desar. Profes. Nuevo Milenio, S.A.</v>
          </cell>
        </row>
        <row r="211">
          <cell r="A211" t="str">
            <v>UFMULT</v>
          </cell>
          <cell r="B211" t="str">
            <v>UNION FENOSA COMERCIAL, S.L.</v>
          </cell>
          <cell r="C211" t="str">
            <v>Unión Fenosa Comercial,S.L.</v>
          </cell>
        </row>
        <row r="212">
          <cell r="A212" t="str">
            <v>UFOPEM</v>
          </cell>
          <cell r="B212" t="str">
            <v>SOLUZIONA OPERACION Y MANTENIMIENTO, S.A.</v>
          </cell>
          <cell r="C212" t="str">
            <v>Soluziona Operación y Mantenimiento, S.A.</v>
          </cell>
        </row>
        <row r="213">
          <cell r="A213" t="str">
            <v>UFPREF</v>
          </cell>
          <cell r="B213" t="str">
            <v>UNION FENOSA PREFERENTES, S.A.</v>
          </cell>
          <cell r="C213" t="str">
            <v>UNION FENOSA PREFERENTES, S.A.</v>
          </cell>
        </row>
        <row r="214">
          <cell r="A214" t="str">
            <v>UFPROY</v>
          </cell>
          <cell r="B214" t="str">
            <v xml:space="preserve">HOTEL DE NATURALEZA TAMBRE, S.L. </v>
          </cell>
          <cell r="C214" t="str">
            <v>Hotel de Naturaliza Tambre, S.L.</v>
          </cell>
        </row>
        <row r="215">
          <cell r="A215" t="str">
            <v>UFSERV</v>
          </cell>
          <cell r="B215" t="str">
            <v>INSTALACIONES Y PROYECTOS INTEGRALES DE TELECOMUNICACIONES, S.L.</v>
          </cell>
          <cell r="C215" t="str">
            <v>Instalaciones y Proyectos Integrales Teleco, S.L.</v>
          </cell>
        </row>
        <row r="216">
          <cell r="A216" t="str">
            <v>UFTREA</v>
          </cell>
          <cell r="B216" t="str">
            <v>CLOVER FINANCIAL AND TREASURY SERVICES, LTD.</v>
          </cell>
          <cell r="C216" t="str">
            <v>Clover Fiancial and Treasuries Services</v>
          </cell>
        </row>
        <row r="217">
          <cell r="A217" t="str">
            <v>UKHOLD</v>
          </cell>
          <cell r="B217" t="str">
            <v>UFACEX UK HOLDINGS, LTD.</v>
          </cell>
          <cell r="C217" t="str">
            <v>Ufacex UK Holding PLC</v>
          </cell>
        </row>
        <row r="218">
          <cell r="A218" t="str">
            <v>VECTOR</v>
          </cell>
          <cell r="B218" t="str">
            <v>TIT VECTORIA, S.L.</v>
          </cell>
          <cell r="C218" t="str">
            <v>TIT. Vectoria, S.l.</v>
          </cell>
        </row>
        <row r="219">
          <cell r="A219" t="str">
            <v>VIAJES</v>
          </cell>
          <cell r="B219" t="str">
            <v>UNION FENOSA VIAJES, S.A.</v>
          </cell>
          <cell r="C219" t="str">
            <v>Unión  Fenosa  Viajes</v>
          </cell>
        </row>
        <row r="220">
          <cell r="A220" t="str">
            <v>VILANO</v>
          </cell>
          <cell r="B220" t="str">
            <v>PARQUE EOLICO CABO VILANO, A.I.E.</v>
          </cell>
          <cell r="C220" t="str">
            <v>P.E. De Cabo Vilano, A.I.E.</v>
          </cell>
        </row>
        <row r="221">
          <cell r="A221" t="str">
            <v>MUCAB</v>
          </cell>
          <cell r="B221" t="str">
            <v>MULTIMEDIA CABLE, S.A.</v>
          </cell>
          <cell r="C221" t="str">
            <v>***COMPANY NOT FOUND***</v>
          </cell>
        </row>
      </sheetData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RESUMEN"/>
      <sheetName val="RDOS DIVISIONES"/>
      <sheetName val="JLALVAREZ"/>
      <sheetName val="DETALLE AYU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3">
          <cell r="E153">
            <v>0</v>
          </cell>
        </row>
      </sheetData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-IMG-IAvP"/>
      <sheetName val="RM-1Sem"/>
      <sheetName val="RM-2Se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UAEAC99"/>
      <sheetName val="datos"/>
      <sheetName val="trm"/>
      <sheetName val="graficos 99"/>
      <sheetName val="RESUMEN POR CIAS"/>
      <sheetName val="1999 actualizado"/>
      <sheetName val="#¡REF"/>
      <sheetName val="__REF"/>
      <sheetName val="RDOS DIVISIONES"/>
      <sheetName val="graficos_99"/>
      <sheetName val="RESUMEN_POR_CIAS"/>
      <sheetName val="1999_actualizado"/>
      <sheetName val="RDOS_DIVISIONES"/>
      <sheetName val="graficos_995"/>
      <sheetName val="RESUMEN_POR_CIAS5"/>
      <sheetName val="1999_actualizado5"/>
      <sheetName val="RDOS_DIVISIONES5"/>
      <sheetName val="graficos_994"/>
      <sheetName val="RESUMEN_POR_CIAS4"/>
      <sheetName val="1999_actualizado4"/>
      <sheetName val="RDOS_DIVISIONES4"/>
      <sheetName val="graficos_993"/>
      <sheetName val="RESUMEN_POR_CIAS3"/>
      <sheetName val="1999_actualizado3"/>
      <sheetName val="RDOS_DIVISIONES3"/>
      <sheetName val="graficos_991"/>
      <sheetName val="RESUMEN_POR_CIAS1"/>
      <sheetName val="1999_actualizado1"/>
      <sheetName val="RDOS_DIVISIONES1"/>
      <sheetName val="graficos_992"/>
      <sheetName val="RESUMEN_POR_CIAS2"/>
      <sheetName val="1999_actualizado2"/>
      <sheetName val="RDOS_DIVISIONES2"/>
      <sheetName val="graficos_996"/>
      <sheetName val="RESUMEN_POR_CIAS6"/>
      <sheetName val="1999_actualizado6"/>
      <sheetName val="RDOS_DIVISIONES6"/>
      <sheetName val="graficos_9910"/>
      <sheetName val="RESUMEN_POR_CIAS10"/>
      <sheetName val="1999_actualizado10"/>
      <sheetName val="RDOS_DIVISIONES10"/>
      <sheetName val="graficos_997"/>
      <sheetName val="RESUMEN_POR_CIAS7"/>
      <sheetName val="1999_actualizado7"/>
      <sheetName val="RDOS_DIVISIONES7"/>
      <sheetName val="graficos_998"/>
      <sheetName val="RESUMEN_POR_CIAS8"/>
      <sheetName val="1999_actualizado8"/>
      <sheetName val="RDOS_DIVISIONES8"/>
      <sheetName val="graficos_999"/>
      <sheetName val="RESUMEN_POR_CIAS9"/>
      <sheetName val="1999_actualizado9"/>
      <sheetName val="RDOS_DIVISIONES9"/>
      <sheetName val="graficos_9911"/>
      <sheetName val="RESUMEN_POR_CIAS11"/>
      <sheetName val="1999_actualizado11"/>
      <sheetName val="RDOS_DIVISIONES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EXCPER"/>
      <sheetName val="ADQENA"/>
      <sheetName val="INMMAT"/>
      <sheetName val="INMINM"/>
    </sheetNames>
    <sheetDataSet>
      <sheetData sheetId="0" refreshError="1"/>
      <sheetData sheetId="1" refreshError="1"/>
      <sheetData sheetId="2" refreshError="1"/>
      <sheetData sheetId="3" refreshError="1">
        <row r="8">
          <cell r="O8" t="str">
            <v>OK</v>
          </cell>
        </row>
        <row r="9">
          <cell r="O9" t="str">
            <v>OK</v>
          </cell>
        </row>
        <row r="10">
          <cell r="O10" t="str">
            <v>OK</v>
          </cell>
        </row>
        <row r="11">
          <cell r="O11" t="str">
            <v>OK</v>
          </cell>
        </row>
        <row r="12">
          <cell r="O12" t="str">
            <v>OK</v>
          </cell>
        </row>
        <row r="13">
          <cell r="O13" t="str">
            <v>OK</v>
          </cell>
        </row>
        <row r="14">
          <cell r="O14" t="str">
            <v>OK</v>
          </cell>
        </row>
        <row r="15">
          <cell r="O15" t="str">
            <v>OK</v>
          </cell>
        </row>
        <row r="16">
          <cell r="O16" t="str">
            <v>OK</v>
          </cell>
        </row>
        <row r="17">
          <cell r="O17" t="str">
            <v>OK</v>
          </cell>
        </row>
        <row r="18">
          <cell r="O18" t="str">
            <v>OK</v>
          </cell>
        </row>
        <row r="23">
          <cell r="O23" t="str">
            <v>OK</v>
          </cell>
        </row>
        <row r="24">
          <cell r="O24" t="str">
            <v>OK</v>
          </cell>
        </row>
        <row r="25">
          <cell r="O25" t="str">
            <v>OK</v>
          </cell>
        </row>
        <row r="26">
          <cell r="O26" t="str">
            <v>OK</v>
          </cell>
        </row>
        <row r="27">
          <cell r="O27" t="str">
            <v>OK</v>
          </cell>
        </row>
        <row r="28">
          <cell r="O28" t="str">
            <v>OK</v>
          </cell>
        </row>
        <row r="29">
          <cell r="O29" t="str">
            <v>OK</v>
          </cell>
        </row>
        <row r="30">
          <cell r="O30" t="str">
            <v>OK</v>
          </cell>
        </row>
        <row r="31">
          <cell r="O31" t="str">
            <v>OK</v>
          </cell>
        </row>
        <row r="45">
          <cell r="O45" t="str">
            <v>OK</v>
          </cell>
        </row>
        <row r="48">
          <cell r="O48" t="str">
            <v>OK</v>
          </cell>
        </row>
        <row r="53">
          <cell r="O53" t="str">
            <v>OK</v>
          </cell>
        </row>
        <row r="75">
          <cell r="O75" t="str">
            <v>ERROR</v>
          </cell>
        </row>
        <row r="104">
          <cell r="O104" t="str">
            <v>ERROR</v>
          </cell>
        </row>
        <row r="105">
          <cell r="O105" t="str">
            <v>ERROR</v>
          </cell>
        </row>
        <row r="106">
          <cell r="O106" t="str">
            <v>ERROR</v>
          </cell>
        </row>
        <row r="107">
          <cell r="O107" t="str">
            <v>ERROR</v>
          </cell>
        </row>
        <row r="125">
          <cell r="O125" t="str">
            <v>ERROR</v>
          </cell>
        </row>
        <row r="126">
          <cell r="O126" t="str">
            <v>ERROR</v>
          </cell>
        </row>
        <row r="128">
          <cell r="O128" t="str">
            <v>ERROR</v>
          </cell>
        </row>
        <row r="129">
          <cell r="O129" t="str">
            <v>ERROR</v>
          </cell>
        </row>
        <row r="147">
          <cell r="O147" t="str">
            <v>ERROR</v>
          </cell>
        </row>
        <row r="148">
          <cell r="O148" t="str">
            <v>ERROR</v>
          </cell>
        </row>
      </sheetData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ACION"/>
      <sheetName val="Diciembre 2015"/>
      <sheetName val="Hoja1"/>
      <sheetName val="Cta explotación ACS Actividades"/>
      <sheetName val="Ajustes NIIF Diciembre 2015"/>
      <sheetName val="Balance"/>
      <sheetName val="Octubre 2015"/>
      <sheetName val="Septiembre 2015"/>
      <sheetName val="Agosto 2015"/>
      <sheetName val="Transformación a SAP"/>
      <sheetName val="Fichero plano SAP"/>
      <sheetName val="TGEC SAP"/>
      <sheetName val="Plan cuentas SAP"/>
      <sheetName val="Modificación Balance SAP"/>
      <sheetName val="Balance SAP"/>
      <sheetName val="Flujos"/>
      <sheetName val="Flujos (2)"/>
      <sheetName val="Hoja3"/>
      <sheetName val="Acciones propias 2015"/>
      <sheetName val="Junio 2015"/>
      <sheetName val="Mayo 2015"/>
      <sheetName val="Abril 2015"/>
      <sheetName val="Marzo 2015"/>
      <sheetName val="Febrero 2015"/>
      <sheetName val="Provisiones"/>
      <sheetName val="Acciones propias 2014"/>
      <sheetName val="Diciembre 2014"/>
      <sheetName val="Diciembre 2013"/>
      <sheetName val="Plan de cuentas"/>
      <sheetName val="Terceros"/>
      <sheetName val="Endeudamiento"/>
    </sheetNames>
    <sheetDataSet>
      <sheetData sheetId="0"/>
      <sheetData sheetId="1">
        <row r="34">
          <cell r="A34">
            <v>25000053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A15" t="str">
            <v>ACNC</v>
          </cell>
          <cell r="B15" t="str">
            <v>ACNC</v>
          </cell>
        </row>
        <row r="16">
          <cell r="A16" t="str">
            <v>ININ</v>
          </cell>
          <cell r="B16" t="str">
            <v>ININ</v>
          </cell>
        </row>
        <row r="17">
          <cell r="A17" t="str">
            <v>DELL</v>
          </cell>
          <cell r="B17" t="str">
            <v>DELL</v>
          </cell>
        </row>
        <row r="18">
          <cell r="A18">
            <v>2010</v>
          </cell>
          <cell r="B18">
            <v>2010</v>
          </cell>
        </row>
        <row r="19">
          <cell r="A19">
            <v>2801</v>
          </cell>
          <cell r="B19">
            <v>2801</v>
          </cell>
        </row>
        <row r="20">
          <cell r="A20">
            <v>2901</v>
          </cell>
          <cell r="B20">
            <v>2901</v>
          </cell>
        </row>
        <row r="21">
          <cell r="A21" t="str">
            <v>CONC</v>
          </cell>
          <cell r="B21" t="str">
            <v>CONC</v>
          </cell>
        </row>
        <row r="22">
          <cell r="A22">
            <v>2020</v>
          </cell>
          <cell r="B22">
            <v>2020</v>
          </cell>
        </row>
        <row r="23">
          <cell r="A23">
            <v>2802</v>
          </cell>
          <cell r="B23">
            <v>2802</v>
          </cell>
        </row>
        <row r="24">
          <cell r="A24">
            <v>2902</v>
          </cell>
          <cell r="B24">
            <v>2902</v>
          </cell>
        </row>
        <row r="25">
          <cell r="A25" t="str">
            <v>PLMS</v>
          </cell>
          <cell r="B25" t="str">
            <v>PLMS</v>
          </cell>
        </row>
        <row r="26">
          <cell r="A26">
            <v>2030</v>
          </cell>
          <cell r="B26">
            <v>2030</v>
          </cell>
        </row>
        <row r="27">
          <cell r="A27">
            <v>2803</v>
          </cell>
          <cell r="B27">
            <v>2803</v>
          </cell>
        </row>
        <row r="28">
          <cell r="A28">
            <v>2903</v>
          </cell>
          <cell r="B28">
            <v>2903</v>
          </cell>
        </row>
        <row r="29">
          <cell r="A29" t="str">
            <v>FOCO</v>
          </cell>
          <cell r="B29" t="str">
            <v>FOCO</v>
          </cell>
        </row>
        <row r="30">
          <cell r="A30">
            <v>2040</v>
          </cell>
          <cell r="B30">
            <v>2040</v>
          </cell>
        </row>
        <row r="31">
          <cell r="A31">
            <v>2904</v>
          </cell>
          <cell r="B31">
            <v>2904</v>
          </cell>
        </row>
        <row r="32">
          <cell r="A32" t="str">
            <v>8100</v>
          </cell>
          <cell r="B32" t="str">
            <v>FC10</v>
          </cell>
        </row>
        <row r="33">
          <cell r="A33">
            <v>0</v>
          </cell>
          <cell r="B33" t="str">
            <v>FC85</v>
          </cell>
        </row>
        <row r="34">
          <cell r="A34" t="str">
            <v>9800</v>
          </cell>
          <cell r="B34" t="str">
            <v>FC19</v>
          </cell>
        </row>
        <row r="35">
          <cell r="A35">
            <v>0</v>
          </cell>
          <cell r="B35" t="str">
            <v>FC89</v>
          </cell>
        </row>
        <row r="36">
          <cell r="A36" t="str">
            <v>8101</v>
          </cell>
          <cell r="B36" t="str">
            <v>FC20</v>
          </cell>
        </row>
        <row r="37">
          <cell r="A37">
            <v>0</v>
          </cell>
          <cell r="B37" t="str">
            <v>FC95</v>
          </cell>
        </row>
        <row r="38">
          <cell r="A38" t="str">
            <v>9801</v>
          </cell>
          <cell r="B38" t="str">
            <v>FC29</v>
          </cell>
        </row>
        <row r="39">
          <cell r="A39">
            <v>0</v>
          </cell>
          <cell r="B39" t="str">
            <v>FC99</v>
          </cell>
        </row>
        <row r="40">
          <cell r="A40" t="str">
            <v>APIN</v>
          </cell>
          <cell r="B40" t="str">
            <v>APIN</v>
          </cell>
        </row>
        <row r="41">
          <cell r="A41">
            <v>2060</v>
          </cell>
          <cell r="B41">
            <v>2060</v>
          </cell>
        </row>
        <row r="42">
          <cell r="A42">
            <v>2806</v>
          </cell>
          <cell r="B42">
            <v>2806</v>
          </cell>
        </row>
        <row r="43">
          <cell r="A43">
            <v>2906</v>
          </cell>
          <cell r="B43">
            <v>2906</v>
          </cell>
        </row>
        <row r="44">
          <cell r="A44" t="str">
            <v>OIIN</v>
          </cell>
          <cell r="B44" t="str">
            <v>OIIN</v>
          </cell>
        </row>
        <row r="45">
          <cell r="A45">
            <v>2000</v>
          </cell>
          <cell r="B45">
            <v>2000</v>
          </cell>
        </row>
        <row r="46">
          <cell r="A46">
            <v>2050</v>
          </cell>
          <cell r="B46">
            <v>2050</v>
          </cell>
        </row>
        <row r="47">
          <cell r="A47">
            <v>2045</v>
          </cell>
          <cell r="B47">
            <v>2045</v>
          </cell>
        </row>
        <row r="48">
          <cell r="A48">
            <v>2080</v>
          </cell>
          <cell r="B48">
            <v>2080</v>
          </cell>
        </row>
        <row r="49">
          <cell r="A49">
            <v>2090</v>
          </cell>
          <cell r="B49">
            <v>2090</v>
          </cell>
        </row>
        <row r="50">
          <cell r="A50">
            <v>2800</v>
          </cell>
          <cell r="B50">
            <v>2800</v>
          </cell>
        </row>
        <row r="51">
          <cell r="A51">
            <v>2805</v>
          </cell>
          <cell r="B51">
            <v>2805</v>
          </cell>
        </row>
        <row r="52">
          <cell r="A52">
            <v>2808</v>
          </cell>
          <cell r="B52">
            <v>2808</v>
          </cell>
        </row>
        <row r="53">
          <cell r="A53">
            <v>2900</v>
          </cell>
          <cell r="B53">
            <v>2900</v>
          </cell>
        </row>
        <row r="54">
          <cell r="A54">
            <v>2905</v>
          </cell>
          <cell r="B54">
            <v>2905</v>
          </cell>
        </row>
        <row r="55">
          <cell r="A55">
            <v>2908</v>
          </cell>
          <cell r="B55">
            <v>2908</v>
          </cell>
        </row>
        <row r="56">
          <cell r="A56" t="str">
            <v>IIPR</v>
          </cell>
          <cell r="B56" t="str">
            <v>IIPR</v>
          </cell>
        </row>
        <row r="57">
          <cell r="A57" t="str">
            <v>8600</v>
          </cell>
          <cell r="B57" t="str">
            <v>P200</v>
          </cell>
        </row>
        <row r="58">
          <cell r="A58" t="str">
            <v>8610</v>
          </cell>
          <cell r="B58" t="str">
            <v>P201</v>
          </cell>
        </row>
        <row r="59">
          <cell r="A59" t="str">
            <v>8620</v>
          </cell>
          <cell r="B59" t="str">
            <v>P202</v>
          </cell>
        </row>
        <row r="60">
          <cell r="A60" t="str">
            <v>8630</v>
          </cell>
          <cell r="B60" t="str">
            <v>P203</v>
          </cell>
        </row>
        <row r="61">
          <cell r="A61" t="str">
            <v>8640</v>
          </cell>
          <cell r="B61" t="str">
            <v>P204</v>
          </cell>
        </row>
        <row r="62">
          <cell r="A62" t="str">
            <v>8650</v>
          </cell>
          <cell r="B62" t="str">
            <v>P205</v>
          </cell>
        </row>
        <row r="63">
          <cell r="A63">
            <v>8660</v>
          </cell>
          <cell r="B63" t="str">
            <v>P206</v>
          </cell>
        </row>
        <row r="64">
          <cell r="A64">
            <v>8680</v>
          </cell>
          <cell r="B64" t="str">
            <v>P208</v>
          </cell>
        </row>
        <row r="65">
          <cell r="A65">
            <v>8690</v>
          </cell>
          <cell r="B65" t="str">
            <v>A200</v>
          </cell>
        </row>
        <row r="66">
          <cell r="A66" t="str">
            <v>8691</v>
          </cell>
          <cell r="B66" t="str">
            <v>A201</v>
          </cell>
        </row>
        <row r="67">
          <cell r="A67" t="str">
            <v>8692</v>
          </cell>
          <cell r="B67" t="str">
            <v>A202</v>
          </cell>
        </row>
        <row r="68">
          <cell r="A68">
            <v>8693</v>
          </cell>
          <cell r="B68" t="str">
            <v>A203</v>
          </cell>
        </row>
        <row r="69">
          <cell r="A69" t="str">
            <v>8695</v>
          </cell>
          <cell r="B69" t="str">
            <v>A205</v>
          </cell>
        </row>
        <row r="70">
          <cell r="A70">
            <v>8696</v>
          </cell>
          <cell r="B70" t="str">
            <v>A206</v>
          </cell>
        </row>
        <row r="71">
          <cell r="A71">
            <v>8698</v>
          </cell>
          <cell r="B71" t="str">
            <v>A208</v>
          </cell>
        </row>
        <row r="72">
          <cell r="A72">
            <v>8670</v>
          </cell>
          <cell r="B72" t="str">
            <v>D200</v>
          </cell>
        </row>
        <row r="73">
          <cell r="A73">
            <v>8671</v>
          </cell>
          <cell r="B73" t="str">
            <v>D201</v>
          </cell>
        </row>
        <row r="74">
          <cell r="A74">
            <v>8672</v>
          </cell>
          <cell r="B74" t="str">
            <v>D202</v>
          </cell>
        </row>
        <row r="75">
          <cell r="A75">
            <v>8673</v>
          </cell>
          <cell r="B75" t="str">
            <v>D203</v>
          </cell>
        </row>
        <row r="76">
          <cell r="A76">
            <v>8674</v>
          </cell>
          <cell r="B76" t="str">
            <v>D204</v>
          </cell>
        </row>
        <row r="77">
          <cell r="A77">
            <v>8675</v>
          </cell>
          <cell r="B77" t="str">
            <v>D205</v>
          </cell>
        </row>
        <row r="78">
          <cell r="A78">
            <v>8676</v>
          </cell>
          <cell r="B78" t="str">
            <v>D206</v>
          </cell>
        </row>
        <row r="79">
          <cell r="A79">
            <v>8678</v>
          </cell>
          <cell r="B79" t="str">
            <v>D208</v>
          </cell>
        </row>
        <row r="80">
          <cell r="A80" t="str">
            <v>ACRE</v>
          </cell>
          <cell r="B80" t="str">
            <v>ACRE</v>
          </cell>
        </row>
        <row r="81">
          <cell r="A81">
            <v>2070</v>
          </cell>
          <cell r="B81">
            <v>2070</v>
          </cell>
        </row>
        <row r="82">
          <cell r="A82">
            <v>2085</v>
          </cell>
          <cell r="B82">
            <v>2085</v>
          </cell>
        </row>
        <row r="83">
          <cell r="A83">
            <v>0</v>
          </cell>
          <cell r="B83">
            <v>2096</v>
          </cell>
        </row>
        <row r="84">
          <cell r="A84">
            <v>2095</v>
          </cell>
          <cell r="B84">
            <v>2095</v>
          </cell>
        </row>
        <row r="85">
          <cell r="A85">
            <v>2809</v>
          </cell>
          <cell r="B85">
            <v>2809</v>
          </cell>
        </row>
        <row r="86">
          <cell r="A86">
            <v>2909</v>
          </cell>
          <cell r="B86">
            <v>2909</v>
          </cell>
        </row>
        <row r="87">
          <cell r="A87" t="str">
            <v>INMA</v>
          </cell>
          <cell r="B87" t="str">
            <v>INMA</v>
          </cell>
        </row>
        <row r="88">
          <cell r="A88" t="str">
            <v>TECO</v>
          </cell>
          <cell r="B88" t="str">
            <v>TECO</v>
          </cell>
        </row>
        <row r="89">
          <cell r="A89">
            <v>2100</v>
          </cell>
          <cell r="B89">
            <v>2100</v>
          </cell>
        </row>
        <row r="90">
          <cell r="A90">
            <v>2110</v>
          </cell>
          <cell r="B90">
            <v>2110</v>
          </cell>
        </row>
        <row r="91">
          <cell r="A91">
            <v>2811</v>
          </cell>
          <cell r="B91">
            <v>2811</v>
          </cell>
        </row>
        <row r="92">
          <cell r="A92">
            <v>2910</v>
          </cell>
          <cell r="B92">
            <v>2910</v>
          </cell>
        </row>
        <row r="93">
          <cell r="A93">
            <v>2911</v>
          </cell>
          <cell r="B93">
            <v>2911</v>
          </cell>
        </row>
        <row r="94">
          <cell r="A94" t="str">
            <v>ITMU</v>
          </cell>
          <cell r="B94" t="str">
            <v>ITMU</v>
          </cell>
        </row>
        <row r="95">
          <cell r="A95">
            <v>2120</v>
          </cell>
          <cell r="B95">
            <v>2120</v>
          </cell>
        </row>
        <row r="96">
          <cell r="A96">
            <v>2130</v>
          </cell>
          <cell r="B96">
            <v>2130</v>
          </cell>
        </row>
        <row r="97">
          <cell r="A97">
            <v>2140</v>
          </cell>
          <cell r="B97">
            <v>2140</v>
          </cell>
        </row>
        <row r="98">
          <cell r="A98">
            <v>2150</v>
          </cell>
          <cell r="B98">
            <v>2150</v>
          </cell>
        </row>
        <row r="99">
          <cell r="A99">
            <v>2160</v>
          </cell>
          <cell r="B99">
            <v>2160</v>
          </cell>
        </row>
        <row r="100">
          <cell r="A100">
            <v>2170</v>
          </cell>
          <cell r="B100">
            <v>2170</v>
          </cell>
        </row>
        <row r="101">
          <cell r="A101">
            <v>2180</v>
          </cell>
          <cell r="B101">
            <v>2180</v>
          </cell>
        </row>
        <row r="102">
          <cell r="A102">
            <v>2190</v>
          </cell>
          <cell r="B102">
            <v>2190</v>
          </cell>
        </row>
        <row r="103">
          <cell r="A103">
            <v>2812</v>
          </cell>
          <cell r="B103">
            <v>2812</v>
          </cell>
        </row>
        <row r="104">
          <cell r="A104">
            <v>2813</v>
          </cell>
          <cell r="B104">
            <v>2813</v>
          </cell>
        </row>
        <row r="105">
          <cell r="A105">
            <v>2814</v>
          </cell>
          <cell r="B105">
            <v>2814</v>
          </cell>
        </row>
        <row r="106">
          <cell r="A106">
            <v>2815</v>
          </cell>
          <cell r="B106">
            <v>2815</v>
          </cell>
        </row>
        <row r="107">
          <cell r="A107">
            <v>2816</v>
          </cell>
          <cell r="B107">
            <v>2816</v>
          </cell>
        </row>
        <row r="108">
          <cell r="A108">
            <v>2817</v>
          </cell>
          <cell r="B108">
            <v>2817</v>
          </cell>
        </row>
        <row r="109">
          <cell r="A109">
            <v>2818</v>
          </cell>
          <cell r="B109">
            <v>2818</v>
          </cell>
        </row>
        <row r="110">
          <cell r="A110">
            <v>2819</v>
          </cell>
          <cell r="B110">
            <v>2819</v>
          </cell>
        </row>
        <row r="111">
          <cell r="A111">
            <v>2912</v>
          </cell>
          <cell r="B111">
            <v>2912</v>
          </cell>
        </row>
        <row r="112">
          <cell r="A112">
            <v>2913</v>
          </cell>
          <cell r="B112">
            <v>2913</v>
          </cell>
        </row>
        <row r="113">
          <cell r="A113">
            <v>2914</v>
          </cell>
          <cell r="B113">
            <v>2914</v>
          </cell>
        </row>
        <row r="114">
          <cell r="A114">
            <v>2915</v>
          </cell>
          <cell r="B114">
            <v>2915</v>
          </cell>
        </row>
        <row r="115">
          <cell r="A115">
            <v>2916</v>
          </cell>
          <cell r="B115">
            <v>2916</v>
          </cell>
        </row>
        <row r="116">
          <cell r="A116">
            <v>2917</v>
          </cell>
          <cell r="B116">
            <v>2917</v>
          </cell>
        </row>
        <row r="117">
          <cell r="A117">
            <v>2918</v>
          </cell>
          <cell r="B117">
            <v>2918</v>
          </cell>
        </row>
        <row r="118">
          <cell r="A118">
            <v>2919</v>
          </cell>
          <cell r="B118">
            <v>2919</v>
          </cell>
        </row>
        <row r="119">
          <cell r="A119" t="str">
            <v>INCU</v>
          </cell>
          <cell r="B119" t="str">
            <v>INCU</v>
          </cell>
        </row>
        <row r="120">
          <cell r="A120">
            <v>2300</v>
          </cell>
          <cell r="B120">
            <v>2300</v>
          </cell>
        </row>
        <row r="121">
          <cell r="A121">
            <v>2310</v>
          </cell>
          <cell r="B121">
            <v>2310</v>
          </cell>
        </row>
        <row r="122">
          <cell r="A122">
            <v>2320</v>
          </cell>
          <cell r="B122">
            <v>2320</v>
          </cell>
        </row>
        <row r="123">
          <cell r="A123">
            <v>2330</v>
          </cell>
          <cell r="B123">
            <v>2330</v>
          </cell>
        </row>
        <row r="124">
          <cell r="A124">
            <v>2370</v>
          </cell>
          <cell r="B124">
            <v>2370</v>
          </cell>
        </row>
        <row r="125">
          <cell r="A125">
            <v>2390</v>
          </cell>
          <cell r="B125">
            <v>2390</v>
          </cell>
        </row>
        <row r="126">
          <cell r="A126" t="str">
            <v>IMPR</v>
          </cell>
          <cell r="B126" t="str">
            <v>IMPR</v>
          </cell>
        </row>
        <row r="127">
          <cell r="A127" t="str">
            <v>8400</v>
          </cell>
          <cell r="B127" t="str">
            <v>P210</v>
          </cell>
        </row>
        <row r="128">
          <cell r="A128" t="str">
            <v>8401</v>
          </cell>
          <cell r="B128" t="str">
            <v>P211</v>
          </cell>
        </row>
        <row r="129">
          <cell r="A129" t="str">
            <v>8402</v>
          </cell>
          <cell r="B129" t="str">
            <v>P212</v>
          </cell>
        </row>
        <row r="130">
          <cell r="A130" t="str">
            <v>8403</v>
          </cell>
          <cell r="B130" t="str">
            <v>P213</v>
          </cell>
        </row>
        <row r="131">
          <cell r="A131" t="str">
            <v>8404</v>
          </cell>
          <cell r="B131" t="str">
            <v>P214</v>
          </cell>
        </row>
        <row r="132">
          <cell r="A132" t="str">
            <v>8405</v>
          </cell>
          <cell r="B132" t="str">
            <v>P215</v>
          </cell>
        </row>
        <row r="133">
          <cell r="A133" t="str">
            <v>8406</v>
          </cell>
          <cell r="B133" t="str">
            <v>P216</v>
          </cell>
        </row>
        <row r="134">
          <cell r="A134" t="str">
            <v>8407</v>
          </cell>
          <cell r="B134" t="str">
            <v>P217</v>
          </cell>
        </row>
        <row r="135">
          <cell r="A135" t="str">
            <v>8408</v>
          </cell>
          <cell r="B135" t="str">
            <v>P218</v>
          </cell>
        </row>
        <row r="136">
          <cell r="A136" t="str">
            <v>8409</v>
          </cell>
          <cell r="B136" t="str">
            <v>P219</v>
          </cell>
        </row>
        <row r="137">
          <cell r="A137">
            <v>8410</v>
          </cell>
          <cell r="B137" t="str">
            <v>P230</v>
          </cell>
        </row>
        <row r="138">
          <cell r="A138">
            <v>8411</v>
          </cell>
          <cell r="B138" t="str">
            <v>P231</v>
          </cell>
        </row>
        <row r="139">
          <cell r="A139">
            <v>8412</v>
          </cell>
          <cell r="B139" t="str">
            <v>P232</v>
          </cell>
        </row>
        <row r="140">
          <cell r="A140">
            <v>8413</v>
          </cell>
          <cell r="B140" t="str">
            <v>P233</v>
          </cell>
        </row>
        <row r="141">
          <cell r="A141">
            <v>8417</v>
          </cell>
          <cell r="B141" t="str">
            <v>P237</v>
          </cell>
        </row>
        <row r="142">
          <cell r="A142">
            <v>8419</v>
          </cell>
          <cell r="B142" t="str">
            <v>P239</v>
          </cell>
        </row>
        <row r="143">
          <cell r="A143" t="str">
            <v>8481</v>
          </cell>
          <cell r="B143" t="str">
            <v>A211</v>
          </cell>
        </row>
        <row r="144">
          <cell r="A144" t="str">
            <v>8482</v>
          </cell>
          <cell r="B144" t="str">
            <v>A212</v>
          </cell>
        </row>
        <row r="145">
          <cell r="A145" t="str">
            <v>8483</v>
          </cell>
          <cell r="B145" t="str">
            <v>A213</v>
          </cell>
        </row>
        <row r="146">
          <cell r="A146" t="str">
            <v>8484</v>
          </cell>
          <cell r="B146" t="str">
            <v>A214</v>
          </cell>
        </row>
        <row r="147">
          <cell r="A147" t="str">
            <v>8485</v>
          </cell>
          <cell r="B147" t="str">
            <v>A215</v>
          </cell>
        </row>
        <row r="148">
          <cell r="A148" t="str">
            <v>8486</v>
          </cell>
          <cell r="B148" t="str">
            <v>A216</v>
          </cell>
        </row>
        <row r="149">
          <cell r="A149" t="str">
            <v>8487</v>
          </cell>
          <cell r="B149" t="str">
            <v>A217</v>
          </cell>
        </row>
        <row r="150">
          <cell r="A150" t="str">
            <v>8488</v>
          </cell>
          <cell r="B150" t="str">
            <v>A218</v>
          </cell>
        </row>
        <row r="151">
          <cell r="A151" t="str">
            <v>8489</v>
          </cell>
          <cell r="B151" t="str">
            <v>A219</v>
          </cell>
        </row>
        <row r="152">
          <cell r="A152">
            <v>8490</v>
          </cell>
          <cell r="B152" t="str">
            <v>D210</v>
          </cell>
        </row>
        <row r="153">
          <cell r="A153">
            <v>8491</v>
          </cell>
          <cell r="B153" t="str">
            <v>D211</v>
          </cell>
        </row>
        <row r="154">
          <cell r="A154">
            <v>8492</v>
          </cell>
          <cell r="B154" t="str">
            <v>D212</v>
          </cell>
        </row>
        <row r="155">
          <cell r="A155">
            <v>8493</v>
          </cell>
          <cell r="B155" t="str">
            <v>D213</v>
          </cell>
        </row>
        <row r="156">
          <cell r="A156">
            <v>8494</v>
          </cell>
          <cell r="B156" t="str">
            <v>D214</v>
          </cell>
        </row>
        <row r="157">
          <cell r="A157">
            <v>8495</v>
          </cell>
          <cell r="B157" t="str">
            <v>D215</v>
          </cell>
        </row>
        <row r="158">
          <cell r="A158">
            <v>8496</v>
          </cell>
          <cell r="B158" t="str">
            <v>D216</v>
          </cell>
        </row>
        <row r="159">
          <cell r="A159">
            <v>8497</v>
          </cell>
          <cell r="B159" t="str">
            <v>D217</v>
          </cell>
        </row>
        <row r="160">
          <cell r="A160">
            <v>8498</v>
          </cell>
          <cell r="B160" t="str">
            <v>D218</v>
          </cell>
        </row>
        <row r="161">
          <cell r="A161">
            <v>8499</v>
          </cell>
          <cell r="B161" t="str">
            <v>D219</v>
          </cell>
        </row>
        <row r="162">
          <cell r="A162" t="str">
            <v>IINM</v>
          </cell>
          <cell r="B162" t="str">
            <v>IINM</v>
          </cell>
        </row>
        <row r="163">
          <cell r="A163" t="str">
            <v>TERR</v>
          </cell>
          <cell r="B163" t="str">
            <v>TERR</v>
          </cell>
        </row>
        <row r="164">
          <cell r="A164">
            <v>2200</v>
          </cell>
          <cell r="B164">
            <v>2200</v>
          </cell>
        </row>
        <row r="165">
          <cell r="A165">
            <v>2920</v>
          </cell>
          <cell r="B165">
            <v>2920</v>
          </cell>
        </row>
        <row r="166">
          <cell r="A166" t="str">
            <v>CONT</v>
          </cell>
          <cell r="B166" t="str">
            <v>CONT</v>
          </cell>
        </row>
        <row r="167">
          <cell r="A167">
            <v>2210</v>
          </cell>
          <cell r="B167">
            <v>2210</v>
          </cell>
        </row>
        <row r="168">
          <cell r="A168">
            <v>2820</v>
          </cell>
          <cell r="B168">
            <v>2820</v>
          </cell>
        </row>
        <row r="169">
          <cell r="A169">
            <v>2921</v>
          </cell>
          <cell r="B169">
            <v>2921</v>
          </cell>
        </row>
        <row r="170">
          <cell r="A170" t="str">
            <v>IEGA</v>
          </cell>
          <cell r="B170" t="str">
            <v>IEGA</v>
          </cell>
        </row>
        <row r="171">
          <cell r="A171" t="str">
            <v>AEGA</v>
          </cell>
          <cell r="B171" t="str">
            <v>AEGA</v>
          </cell>
        </row>
        <row r="172">
          <cell r="A172">
            <v>2403</v>
          </cell>
          <cell r="B172">
            <v>2403</v>
          </cell>
        </row>
        <row r="173">
          <cell r="A173" t="str">
            <v>240C</v>
          </cell>
          <cell r="B173" t="str">
            <v>240C</v>
          </cell>
        </row>
        <row r="174">
          <cell r="A174">
            <v>2404</v>
          </cell>
          <cell r="B174">
            <v>2404</v>
          </cell>
        </row>
        <row r="175">
          <cell r="A175" t="str">
            <v>241C</v>
          </cell>
          <cell r="B175" t="str">
            <v>241C</v>
          </cell>
        </row>
        <row r="176">
          <cell r="A176">
            <v>2493</v>
          </cell>
          <cell r="B176">
            <v>2493</v>
          </cell>
        </row>
        <row r="177">
          <cell r="A177" t="str">
            <v>243C</v>
          </cell>
          <cell r="B177" t="str">
            <v>243C</v>
          </cell>
        </row>
        <row r="178">
          <cell r="A178">
            <v>2494</v>
          </cell>
          <cell r="B178">
            <v>2494</v>
          </cell>
        </row>
        <row r="179">
          <cell r="A179" t="str">
            <v>244C</v>
          </cell>
          <cell r="B179" t="str">
            <v>244C</v>
          </cell>
        </row>
        <row r="180">
          <cell r="A180">
            <v>2933</v>
          </cell>
          <cell r="B180">
            <v>2933</v>
          </cell>
        </row>
        <row r="181">
          <cell r="A181">
            <v>0</v>
          </cell>
          <cell r="B181" t="str">
            <v>293C</v>
          </cell>
        </row>
        <row r="182">
          <cell r="A182">
            <v>2934</v>
          </cell>
          <cell r="B182">
            <v>2934</v>
          </cell>
        </row>
        <row r="183">
          <cell r="A183">
            <v>0</v>
          </cell>
          <cell r="B183" t="str">
            <v>294C</v>
          </cell>
        </row>
        <row r="184">
          <cell r="A184" t="str">
            <v>CEGA</v>
          </cell>
          <cell r="B184" t="str">
            <v>CEGA</v>
          </cell>
        </row>
        <row r="185">
          <cell r="A185" t="str">
            <v>CEG1</v>
          </cell>
          <cell r="B185" t="str">
            <v>CEG1</v>
          </cell>
        </row>
        <row r="186">
          <cell r="A186">
            <v>2423</v>
          </cell>
          <cell r="B186">
            <v>2423</v>
          </cell>
        </row>
        <row r="187">
          <cell r="A187">
            <v>2433</v>
          </cell>
          <cell r="B187">
            <v>2433</v>
          </cell>
        </row>
        <row r="188">
          <cell r="A188">
            <v>2953</v>
          </cell>
          <cell r="B188">
            <v>2953</v>
          </cell>
        </row>
        <row r="189">
          <cell r="A189">
            <v>0</v>
          </cell>
          <cell r="B189" t="str">
            <v>295C</v>
          </cell>
        </row>
        <row r="190">
          <cell r="A190" t="str">
            <v>CEG2</v>
          </cell>
          <cell r="B190" t="str">
            <v>CEG2</v>
          </cell>
        </row>
        <row r="191">
          <cell r="A191">
            <v>2424</v>
          </cell>
          <cell r="B191">
            <v>2424</v>
          </cell>
        </row>
        <row r="192">
          <cell r="A192">
            <v>2434</v>
          </cell>
          <cell r="B192">
            <v>2434</v>
          </cell>
        </row>
        <row r="193">
          <cell r="A193">
            <v>2954</v>
          </cell>
          <cell r="B193">
            <v>2954</v>
          </cell>
        </row>
        <row r="194">
          <cell r="A194">
            <v>0</v>
          </cell>
          <cell r="B194" t="str">
            <v>296C</v>
          </cell>
        </row>
        <row r="195">
          <cell r="A195" t="str">
            <v>VRDE</v>
          </cell>
          <cell r="B195" t="str">
            <v>VRDE</v>
          </cell>
        </row>
        <row r="196">
          <cell r="A196">
            <v>2413</v>
          </cell>
          <cell r="B196">
            <v>2413</v>
          </cell>
        </row>
        <row r="197">
          <cell r="A197">
            <v>2414</v>
          </cell>
          <cell r="B197">
            <v>2414</v>
          </cell>
        </row>
        <row r="198">
          <cell r="A198">
            <v>2943</v>
          </cell>
          <cell r="B198">
            <v>2943</v>
          </cell>
        </row>
        <row r="199">
          <cell r="A199">
            <v>0</v>
          </cell>
          <cell r="B199" t="str">
            <v>297C</v>
          </cell>
        </row>
        <row r="200">
          <cell r="A200">
            <v>2944</v>
          </cell>
          <cell r="B200">
            <v>2944</v>
          </cell>
        </row>
        <row r="201">
          <cell r="A201">
            <v>0</v>
          </cell>
          <cell r="B201" t="str">
            <v>298C</v>
          </cell>
        </row>
        <row r="202">
          <cell r="A202" t="str">
            <v>DRVG</v>
          </cell>
          <cell r="B202" t="str">
            <v>DRVG</v>
          </cell>
        </row>
        <row r="203">
          <cell r="A203">
            <v>0</v>
          </cell>
          <cell r="B203">
            <v>2559</v>
          </cell>
        </row>
        <row r="204">
          <cell r="A204" t="str">
            <v>OILP</v>
          </cell>
          <cell r="B204" t="str">
            <v>OILP</v>
          </cell>
        </row>
        <row r="205">
          <cell r="A205">
            <v>0</v>
          </cell>
          <cell r="B205">
            <v>2419</v>
          </cell>
        </row>
        <row r="206">
          <cell r="A206" t="str">
            <v>IFLP</v>
          </cell>
          <cell r="B206" t="str">
            <v>IFLP</v>
          </cell>
        </row>
        <row r="207">
          <cell r="A207" t="str">
            <v>APLP</v>
          </cell>
          <cell r="B207" t="str">
            <v>APLP</v>
          </cell>
        </row>
        <row r="208">
          <cell r="A208">
            <v>2405</v>
          </cell>
          <cell r="B208">
            <v>2405</v>
          </cell>
        </row>
        <row r="209">
          <cell r="A209">
            <v>2495</v>
          </cell>
          <cell r="B209">
            <v>2495</v>
          </cell>
        </row>
        <row r="210">
          <cell r="A210">
            <v>2500</v>
          </cell>
          <cell r="B210">
            <v>2500</v>
          </cell>
        </row>
        <row r="211">
          <cell r="A211">
            <v>2590</v>
          </cell>
          <cell r="B211">
            <v>2590</v>
          </cell>
        </row>
        <row r="212">
          <cell r="A212">
            <v>2960</v>
          </cell>
          <cell r="B212">
            <v>2960</v>
          </cell>
        </row>
        <row r="213">
          <cell r="A213" t="str">
            <v>CELP</v>
          </cell>
          <cell r="B213" t="str">
            <v>CELP</v>
          </cell>
        </row>
        <row r="214">
          <cell r="A214">
            <v>2425</v>
          </cell>
          <cell r="B214">
            <v>2425</v>
          </cell>
        </row>
        <row r="215">
          <cell r="A215">
            <v>2520</v>
          </cell>
          <cell r="B215">
            <v>2520</v>
          </cell>
        </row>
        <row r="216">
          <cell r="A216">
            <v>2526</v>
          </cell>
          <cell r="B216">
            <v>2526</v>
          </cell>
        </row>
        <row r="217">
          <cell r="A217">
            <v>2529</v>
          </cell>
          <cell r="B217">
            <v>2529</v>
          </cell>
        </row>
        <row r="218">
          <cell r="A218">
            <v>2530</v>
          </cell>
          <cell r="B218">
            <v>2530</v>
          </cell>
        </row>
        <row r="219">
          <cell r="A219">
            <v>2540</v>
          </cell>
          <cell r="B219">
            <v>2540</v>
          </cell>
        </row>
        <row r="220">
          <cell r="A220">
            <v>2560</v>
          </cell>
          <cell r="B220">
            <v>2560</v>
          </cell>
        </row>
        <row r="221">
          <cell r="A221">
            <v>2955</v>
          </cell>
          <cell r="B221">
            <v>2955</v>
          </cell>
        </row>
        <row r="222">
          <cell r="A222">
            <v>2980</v>
          </cell>
          <cell r="B222">
            <v>2980</v>
          </cell>
        </row>
        <row r="223">
          <cell r="A223" t="str">
            <v>VRDD</v>
          </cell>
          <cell r="B223" t="str">
            <v>VRDD</v>
          </cell>
        </row>
        <row r="224">
          <cell r="A224">
            <v>2415</v>
          </cell>
          <cell r="B224">
            <v>2415</v>
          </cell>
        </row>
        <row r="225">
          <cell r="A225">
            <v>2510</v>
          </cell>
          <cell r="B225">
            <v>2510</v>
          </cell>
        </row>
        <row r="226">
          <cell r="A226">
            <v>2945</v>
          </cell>
          <cell r="B226">
            <v>2945</v>
          </cell>
        </row>
        <row r="227">
          <cell r="A227">
            <v>2970</v>
          </cell>
          <cell r="B227">
            <v>2970</v>
          </cell>
        </row>
        <row r="228">
          <cell r="A228" t="str">
            <v>DVLP</v>
          </cell>
          <cell r="B228" t="str">
            <v>DVLP</v>
          </cell>
        </row>
        <row r="229">
          <cell r="A229">
            <v>2550</v>
          </cell>
          <cell r="B229">
            <v>2550</v>
          </cell>
        </row>
        <row r="230">
          <cell r="A230">
            <v>2553</v>
          </cell>
          <cell r="B230">
            <v>2553</v>
          </cell>
        </row>
        <row r="231">
          <cell r="A231" t="str">
            <v>IMLP</v>
          </cell>
          <cell r="B231" t="str">
            <v>IMLP</v>
          </cell>
        </row>
        <row r="232">
          <cell r="A232">
            <v>2580</v>
          </cell>
          <cell r="B232">
            <v>2580</v>
          </cell>
        </row>
        <row r="233">
          <cell r="A233" t="str">
            <v>OIFL</v>
          </cell>
          <cell r="B233" t="str">
            <v>OIFL</v>
          </cell>
        </row>
        <row r="234">
          <cell r="A234">
            <v>2570</v>
          </cell>
          <cell r="B234">
            <v>2570</v>
          </cell>
        </row>
        <row r="235">
          <cell r="A235">
            <v>2600</v>
          </cell>
          <cell r="B235">
            <v>2600</v>
          </cell>
        </row>
        <row r="236">
          <cell r="A236">
            <v>2650</v>
          </cell>
          <cell r="B236">
            <v>2650</v>
          </cell>
        </row>
        <row r="237">
          <cell r="A237" t="str">
            <v>AIFA</v>
          </cell>
          <cell r="B237" t="str">
            <v>AIFA</v>
          </cell>
        </row>
        <row r="238">
          <cell r="A238">
            <v>8500</v>
          </cell>
          <cell r="B238" t="str">
            <v>PE10</v>
          </cell>
        </row>
        <row r="239">
          <cell r="A239">
            <v>0</v>
          </cell>
          <cell r="B239" t="str">
            <v>PE15</v>
          </cell>
        </row>
        <row r="240">
          <cell r="A240">
            <v>8590</v>
          </cell>
          <cell r="B240" t="str">
            <v>Eliminar</v>
          </cell>
        </row>
        <row r="241">
          <cell r="A241">
            <v>8110</v>
          </cell>
          <cell r="B241" t="str">
            <v>FC30</v>
          </cell>
        </row>
        <row r="242">
          <cell r="A242">
            <v>0</v>
          </cell>
          <cell r="B242" t="str">
            <v>FC45</v>
          </cell>
        </row>
        <row r="243">
          <cell r="A243">
            <v>9802</v>
          </cell>
          <cell r="B243" t="str">
            <v>FC39</v>
          </cell>
        </row>
        <row r="244">
          <cell r="A244">
            <v>0</v>
          </cell>
          <cell r="B244" t="str">
            <v>FC49</v>
          </cell>
        </row>
        <row r="245">
          <cell r="A245" t="str">
            <v>AIDI</v>
          </cell>
          <cell r="B245" t="str">
            <v>AIDI</v>
          </cell>
        </row>
        <row r="246">
          <cell r="A246">
            <v>4740</v>
          </cell>
          <cell r="B246">
            <v>4740</v>
          </cell>
        </row>
        <row r="247">
          <cell r="A247">
            <v>4742</v>
          </cell>
          <cell r="B247">
            <v>4742</v>
          </cell>
        </row>
        <row r="248">
          <cell r="A248">
            <v>4745</v>
          </cell>
          <cell r="B248">
            <v>4745</v>
          </cell>
        </row>
        <row r="249">
          <cell r="A249" t="str">
            <v>OANC</v>
          </cell>
          <cell r="B249" t="str">
            <v>OANC</v>
          </cell>
        </row>
        <row r="250">
          <cell r="A250">
            <v>2201</v>
          </cell>
          <cell r="B250">
            <v>2201</v>
          </cell>
        </row>
        <row r="251">
          <cell r="A251">
            <v>2291</v>
          </cell>
          <cell r="B251">
            <v>2291</v>
          </cell>
        </row>
        <row r="252">
          <cell r="A252" t="str">
            <v>DCNC</v>
          </cell>
          <cell r="B252" t="str">
            <v>DCNC</v>
          </cell>
        </row>
        <row r="253">
          <cell r="A253">
            <v>2525</v>
          </cell>
          <cell r="B253">
            <v>2525</v>
          </cell>
        </row>
        <row r="254">
          <cell r="A254">
            <v>2527</v>
          </cell>
          <cell r="B254">
            <v>2527</v>
          </cell>
        </row>
        <row r="255">
          <cell r="A255">
            <v>2528</v>
          </cell>
          <cell r="B255">
            <v>2528</v>
          </cell>
        </row>
        <row r="256">
          <cell r="A256" t="str">
            <v>ACCO</v>
          </cell>
          <cell r="B256" t="str">
            <v>ACCO</v>
          </cell>
        </row>
        <row r="257">
          <cell r="A257" t="str">
            <v>ANCV</v>
          </cell>
          <cell r="B257" t="str">
            <v>ANCV</v>
          </cell>
        </row>
        <row r="258">
          <cell r="A258">
            <v>0</v>
          </cell>
          <cell r="B258" t="str">
            <v>MV00</v>
          </cell>
        </row>
        <row r="259">
          <cell r="A259">
            <v>0</v>
          </cell>
          <cell r="B259" t="str">
            <v>MV01</v>
          </cell>
        </row>
        <row r="260">
          <cell r="A260">
            <v>0</v>
          </cell>
          <cell r="B260" t="str">
            <v>AI00</v>
          </cell>
        </row>
        <row r="261">
          <cell r="A261">
            <v>0</v>
          </cell>
          <cell r="B261" t="str">
            <v>AI01</v>
          </cell>
        </row>
        <row r="262">
          <cell r="A262">
            <v>5800</v>
          </cell>
          <cell r="B262" t="str">
            <v>Eliminar</v>
          </cell>
        </row>
        <row r="263">
          <cell r="A263">
            <v>5810</v>
          </cell>
          <cell r="B263" t="str">
            <v>Eliminar</v>
          </cell>
        </row>
        <row r="264">
          <cell r="A264">
            <v>5820</v>
          </cell>
          <cell r="B264" t="str">
            <v>Eliminar</v>
          </cell>
        </row>
        <row r="265">
          <cell r="A265">
            <v>5821</v>
          </cell>
          <cell r="B265" t="str">
            <v>Eliminar</v>
          </cell>
        </row>
        <row r="266">
          <cell r="A266">
            <v>5830</v>
          </cell>
          <cell r="B266" t="str">
            <v>Eliminar</v>
          </cell>
        </row>
        <row r="267">
          <cell r="A267">
            <v>5840</v>
          </cell>
          <cell r="B267" t="str">
            <v>Eliminar</v>
          </cell>
        </row>
        <row r="268">
          <cell r="A268">
            <v>5990</v>
          </cell>
          <cell r="B268" t="str">
            <v>Eliminar</v>
          </cell>
        </row>
        <row r="269">
          <cell r="A269">
            <v>5991</v>
          </cell>
          <cell r="B269" t="str">
            <v>Eliminar</v>
          </cell>
        </row>
        <row r="270">
          <cell r="A270">
            <v>5992</v>
          </cell>
          <cell r="B270" t="str">
            <v>Eliminar</v>
          </cell>
        </row>
        <row r="271">
          <cell r="A271">
            <v>5993</v>
          </cell>
          <cell r="B271" t="str">
            <v>Eliminar</v>
          </cell>
        </row>
        <row r="272">
          <cell r="A272">
            <v>5994</v>
          </cell>
          <cell r="B272" t="str">
            <v>Eliminar</v>
          </cell>
        </row>
        <row r="273">
          <cell r="A273" t="str">
            <v>EXIS</v>
          </cell>
          <cell r="B273" t="str">
            <v>EXIS</v>
          </cell>
        </row>
        <row r="274">
          <cell r="A274" t="str">
            <v>COMR</v>
          </cell>
          <cell r="B274" t="str">
            <v>COMR</v>
          </cell>
        </row>
        <row r="275">
          <cell r="A275">
            <v>3000</v>
          </cell>
          <cell r="B275">
            <v>3000</v>
          </cell>
        </row>
        <row r="276">
          <cell r="A276">
            <v>3900</v>
          </cell>
          <cell r="B276">
            <v>3900</v>
          </cell>
        </row>
        <row r="277">
          <cell r="A277" t="str">
            <v>MPOA</v>
          </cell>
          <cell r="B277" t="str">
            <v>MPOA</v>
          </cell>
        </row>
        <row r="278">
          <cell r="A278">
            <v>3100</v>
          </cell>
          <cell r="B278">
            <v>3100</v>
          </cell>
        </row>
        <row r="279">
          <cell r="A279">
            <v>3200</v>
          </cell>
          <cell r="B279">
            <v>3200</v>
          </cell>
        </row>
        <row r="280">
          <cell r="A280">
            <v>3210</v>
          </cell>
          <cell r="B280">
            <v>3210</v>
          </cell>
        </row>
        <row r="281">
          <cell r="A281">
            <v>3220</v>
          </cell>
          <cell r="B281">
            <v>3220</v>
          </cell>
        </row>
        <row r="282">
          <cell r="A282">
            <v>3250</v>
          </cell>
          <cell r="B282">
            <v>3250</v>
          </cell>
        </row>
        <row r="283">
          <cell r="A283">
            <v>3260</v>
          </cell>
          <cell r="B283">
            <v>3260</v>
          </cell>
        </row>
        <row r="284">
          <cell r="A284">
            <v>3270</v>
          </cell>
          <cell r="B284">
            <v>3270</v>
          </cell>
        </row>
        <row r="285">
          <cell r="A285">
            <v>3280</v>
          </cell>
          <cell r="B285">
            <v>3280</v>
          </cell>
        </row>
        <row r="286">
          <cell r="A286">
            <v>3350</v>
          </cell>
          <cell r="B286">
            <v>3350</v>
          </cell>
        </row>
        <row r="287">
          <cell r="A287">
            <v>3700</v>
          </cell>
          <cell r="B287">
            <v>3700</v>
          </cell>
        </row>
        <row r="288">
          <cell r="A288">
            <v>3710</v>
          </cell>
          <cell r="B288">
            <v>3710</v>
          </cell>
        </row>
        <row r="289">
          <cell r="A289">
            <v>3910</v>
          </cell>
          <cell r="B289">
            <v>3910</v>
          </cell>
        </row>
        <row r="290">
          <cell r="A290">
            <v>3920</v>
          </cell>
          <cell r="B290">
            <v>3920</v>
          </cell>
        </row>
        <row r="291">
          <cell r="A291" t="str">
            <v>PRCU</v>
          </cell>
          <cell r="B291" t="str">
            <v>PRCU</v>
          </cell>
        </row>
        <row r="292">
          <cell r="A292">
            <v>3300</v>
          </cell>
          <cell r="B292">
            <v>3300</v>
          </cell>
        </row>
        <row r="293">
          <cell r="A293">
            <v>3400</v>
          </cell>
          <cell r="B293">
            <v>3400</v>
          </cell>
        </row>
        <row r="294">
          <cell r="A294">
            <v>3930</v>
          </cell>
          <cell r="B294">
            <v>3930</v>
          </cell>
        </row>
        <row r="295">
          <cell r="A295">
            <v>3940</v>
          </cell>
          <cell r="B295">
            <v>3940</v>
          </cell>
        </row>
        <row r="296">
          <cell r="A296" t="str">
            <v>PRTE</v>
          </cell>
          <cell r="B296" t="str">
            <v>PRTE</v>
          </cell>
        </row>
        <row r="297">
          <cell r="A297">
            <v>3500</v>
          </cell>
          <cell r="B297">
            <v>3500</v>
          </cell>
        </row>
        <row r="298">
          <cell r="A298">
            <v>3950</v>
          </cell>
          <cell r="B298">
            <v>3950</v>
          </cell>
        </row>
        <row r="299">
          <cell r="A299" t="str">
            <v>SRMR</v>
          </cell>
          <cell r="B299" t="str">
            <v>SRMR</v>
          </cell>
        </row>
        <row r="300">
          <cell r="A300">
            <v>3600</v>
          </cell>
          <cell r="B300">
            <v>3600</v>
          </cell>
        </row>
        <row r="301">
          <cell r="A301">
            <v>3650</v>
          </cell>
          <cell r="B301">
            <v>3650</v>
          </cell>
        </row>
        <row r="302">
          <cell r="A302">
            <v>3680</v>
          </cell>
          <cell r="B302">
            <v>3680</v>
          </cell>
        </row>
        <row r="303">
          <cell r="A303">
            <v>3960</v>
          </cell>
          <cell r="B303">
            <v>3960</v>
          </cell>
        </row>
        <row r="304">
          <cell r="A304" t="str">
            <v>APSU</v>
          </cell>
          <cell r="B304" t="str">
            <v>APSU</v>
          </cell>
        </row>
        <row r="305">
          <cell r="A305">
            <v>4032</v>
          </cell>
          <cell r="B305">
            <v>4032</v>
          </cell>
        </row>
        <row r="306">
          <cell r="A306">
            <v>4041</v>
          </cell>
          <cell r="B306">
            <v>4041</v>
          </cell>
        </row>
        <row r="307">
          <cell r="A307">
            <v>4070</v>
          </cell>
          <cell r="B307">
            <v>4070</v>
          </cell>
        </row>
        <row r="308">
          <cell r="A308">
            <v>4170</v>
          </cell>
          <cell r="B308">
            <v>4170</v>
          </cell>
        </row>
        <row r="309">
          <cell r="A309" t="str">
            <v>DCOC</v>
          </cell>
          <cell r="B309" t="str">
            <v>DCOC</v>
          </cell>
        </row>
        <row r="310">
          <cell r="A310" t="str">
            <v>CLIE</v>
          </cell>
          <cell r="B310" t="str">
            <v>CLIE</v>
          </cell>
        </row>
        <row r="311">
          <cell r="A311">
            <v>4300</v>
          </cell>
          <cell r="B311">
            <v>4300</v>
          </cell>
        </row>
        <row r="312">
          <cell r="A312">
            <v>4304</v>
          </cell>
          <cell r="B312">
            <v>4304</v>
          </cell>
        </row>
        <row r="313">
          <cell r="A313">
            <v>4308</v>
          </cell>
          <cell r="B313">
            <v>4308</v>
          </cell>
        </row>
        <row r="314">
          <cell r="A314">
            <v>4309</v>
          </cell>
          <cell r="B314">
            <v>0</v>
          </cell>
        </row>
        <row r="315">
          <cell r="A315">
            <v>4310</v>
          </cell>
          <cell r="B315">
            <v>4310</v>
          </cell>
        </row>
        <row r="316">
          <cell r="A316">
            <v>4311</v>
          </cell>
          <cell r="B316">
            <v>4311</v>
          </cell>
        </row>
        <row r="317">
          <cell r="A317">
            <v>4312</v>
          </cell>
          <cell r="B317">
            <v>4312</v>
          </cell>
        </row>
        <row r="318">
          <cell r="A318">
            <v>4315</v>
          </cell>
          <cell r="B318">
            <v>4315</v>
          </cell>
        </row>
        <row r="319">
          <cell r="A319">
            <v>4320</v>
          </cell>
          <cell r="B319">
            <v>4320</v>
          </cell>
        </row>
        <row r="320">
          <cell r="A320">
            <v>4350</v>
          </cell>
          <cell r="B320">
            <v>4350</v>
          </cell>
        </row>
        <row r="321">
          <cell r="A321">
            <v>4360</v>
          </cell>
          <cell r="B321">
            <v>4360</v>
          </cell>
        </row>
        <row r="322">
          <cell r="A322">
            <v>4370</v>
          </cell>
          <cell r="B322">
            <v>4370</v>
          </cell>
        </row>
        <row r="323">
          <cell r="A323">
            <v>4900</v>
          </cell>
          <cell r="B323">
            <v>4900</v>
          </cell>
        </row>
        <row r="324">
          <cell r="A324">
            <v>4935</v>
          </cell>
          <cell r="B324">
            <v>4935</v>
          </cell>
        </row>
        <row r="325">
          <cell r="A325" t="str">
            <v>CLGA</v>
          </cell>
          <cell r="B325" t="str">
            <v>CLGA</v>
          </cell>
        </row>
        <row r="326">
          <cell r="A326">
            <v>4330</v>
          </cell>
          <cell r="B326">
            <v>4330</v>
          </cell>
        </row>
        <row r="327">
          <cell r="A327">
            <v>4331</v>
          </cell>
          <cell r="B327">
            <v>4331</v>
          </cell>
        </row>
        <row r="328">
          <cell r="A328">
            <v>4332</v>
          </cell>
          <cell r="B328">
            <v>4332</v>
          </cell>
        </row>
        <row r="329">
          <cell r="A329">
            <v>4334</v>
          </cell>
          <cell r="B329">
            <v>4334</v>
          </cell>
        </row>
        <row r="330">
          <cell r="A330">
            <v>4336</v>
          </cell>
          <cell r="B330">
            <v>4336</v>
          </cell>
        </row>
        <row r="331">
          <cell r="A331">
            <v>4337</v>
          </cell>
          <cell r="B331">
            <v>4337</v>
          </cell>
        </row>
        <row r="332">
          <cell r="A332">
            <v>4338</v>
          </cell>
          <cell r="B332">
            <v>0</v>
          </cell>
        </row>
        <row r="333">
          <cell r="A333">
            <v>4339</v>
          </cell>
          <cell r="B333">
            <v>0</v>
          </cell>
        </row>
        <row r="334">
          <cell r="A334">
            <v>4340</v>
          </cell>
          <cell r="B334">
            <v>4340</v>
          </cell>
        </row>
        <row r="335">
          <cell r="A335">
            <v>4342</v>
          </cell>
          <cell r="B335">
            <v>4342</v>
          </cell>
        </row>
        <row r="336">
          <cell r="A336">
            <v>4348</v>
          </cell>
          <cell r="B336">
            <v>4348</v>
          </cell>
        </row>
        <row r="337">
          <cell r="A337">
            <v>4933</v>
          </cell>
          <cell r="B337">
            <v>4933</v>
          </cell>
        </row>
        <row r="338">
          <cell r="A338">
            <v>4934</v>
          </cell>
          <cell r="B338">
            <v>4934</v>
          </cell>
        </row>
        <row r="339">
          <cell r="A339" t="str">
            <v>OEPC</v>
          </cell>
          <cell r="B339" t="str">
            <v>OEPC</v>
          </cell>
        </row>
        <row r="340">
          <cell r="A340">
            <v>4305</v>
          </cell>
          <cell r="B340">
            <v>4305</v>
          </cell>
        </row>
        <row r="341">
          <cell r="A341">
            <v>0</v>
          </cell>
          <cell r="B341">
            <v>4309</v>
          </cell>
        </row>
        <row r="342">
          <cell r="A342">
            <v>0</v>
          </cell>
          <cell r="B342">
            <v>4338</v>
          </cell>
        </row>
        <row r="343">
          <cell r="A343">
            <v>4339</v>
          </cell>
          <cell r="B343">
            <v>4339</v>
          </cell>
        </row>
        <row r="344">
          <cell r="A344" t="str">
            <v>DEVA</v>
          </cell>
          <cell r="B344" t="str">
            <v>DEVA</v>
          </cell>
        </row>
        <row r="345">
          <cell r="A345">
            <v>4123</v>
          </cell>
          <cell r="B345">
            <v>4123</v>
          </cell>
        </row>
        <row r="346">
          <cell r="A346">
            <v>4131</v>
          </cell>
          <cell r="B346">
            <v>4131</v>
          </cell>
        </row>
        <row r="347">
          <cell r="A347">
            <v>4160</v>
          </cell>
          <cell r="B347">
            <v>4160</v>
          </cell>
        </row>
        <row r="348">
          <cell r="A348">
            <v>4181</v>
          </cell>
          <cell r="B348">
            <v>4181</v>
          </cell>
        </row>
        <row r="349">
          <cell r="A349">
            <v>4400</v>
          </cell>
          <cell r="B349">
            <v>4400</v>
          </cell>
        </row>
        <row r="350">
          <cell r="A350">
            <v>4404</v>
          </cell>
          <cell r="B350">
            <v>4404</v>
          </cell>
        </row>
        <row r="351">
          <cell r="A351">
            <v>4408</v>
          </cell>
          <cell r="B351">
            <v>4408</v>
          </cell>
        </row>
        <row r="352">
          <cell r="A352">
            <v>4409</v>
          </cell>
          <cell r="B352">
            <v>4409</v>
          </cell>
        </row>
        <row r="353">
          <cell r="A353">
            <v>4410</v>
          </cell>
          <cell r="B353">
            <v>4410</v>
          </cell>
        </row>
        <row r="354">
          <cell r="A354">
            <v>4411</v>
          </cell>
          <cell r="B354">
            <v>4411</v>
          </cell>
        </row>
        <row r="355">
          <cell r="A355">
            <v>4412</v>
          </cell>
          <cell r="B355">
            <v>4412</v>
          </cell>
        </row>
        <row r="356">
          <cell r="A356">
            <v>4415</v>
          </cell>
          <cell r="B356">
            <v>4415</v>
          </cell>
        </row>
        <row r="357">
          <cell r="A357">
            <v>4460</v>
          </cell>
          <cell r="B357">
            <v>4460</v>
          </cell>
        </row>
        <row r="358">
          <cell r="A358">
            <v>4490</v>
          </cell>
          <cell r="B358">
            <v>4490</v>
          </cell>
        </row>
        <row r="359">
          <cell r="A359">
            <v>4950</v>
          </cell>
          <cell r="B359">
            <v>4950</v>
          </cell>
        </row>
        <row r="360">
          <cell r="A360">
            <v>5500</v>
          </cell>
          <cell r="B360">
            <v>5500</v>
          </cell>
        </row>
        <row r="361">
          <cell r="A361">
            <v>5531</v>
          </cell>
          <cell r="B361">
            <v>5531</v>
          </cell>
        </row>
        <row r="362">
          <cell r="A362">
            <v>5533</v>
          </cell>
          <cell r="B362">
            <v>5533</v>
          </cell>
        </row>
        <row r="363">
          <cell r="A363">
            <v>5536</v>
          </cell>
          <cell r="B363">
            <v>5536</v>
          </cell>
        </row>
        <row r="364">
          <cell r="A364">
            <v>5540</v>
          </cell>
          <cell r="B364">
            <v>5540</v>
          </cell>
        </row>
        <row r="365">
          <cell r="A365" t="str">
            <v>DUGA</v>
          </cell>
          <cell r="B365" t="str">
            <v>DUGA</v>
          </cell>
        </row>
        <row r="366">
          <cell r="A366">
            <v>4420</v>
          </cell>
          <cell r="B366">
            <v>4420</v>
          </cell>
        </row>
        <row r="367">
          <cell r="A367">
            <v>4421</v>
          </cell>
          <cell r="B367">
            <v>4421</v>
          </cell>
        </row>
        <row r="368">
          <cell r="A368">
            <v>4422</v>
          </cell>
          <cell r="B368">
            <v>4422</v>
          </cell>
        </row>
        <row r="369">
          <cell r="A369">
            <v>4428</v>
          </cell>
          <cell r="B369">
            <v>4428</v>
          </cell>
        </row>
        <row r="370">
          <cell r="A370">
            <v>4429</v>
          </cell>
          <cell r="B370">
            <v>4429</v>
          </cell>
        </row>
        <row r="371">
          <cell r="A371">
            <v>4430</v>
          </cell>
          <cell r="B371">
            <v>4430</v>
          </cell>
        </row>
        <row r="372">
          <cell r="A372">
            <v>5523</v>
          </cell>
          <cell r="B372">
            <v>5523</v>
          </cell>
        </row>
        <row r="373">
          <cell r="A373">
            <v>5524</v>
          </cell>
          <cell r="B373">
            <v>5524</v>
          </cell>
        </row>
        <row r="374">
          <cell r="A374" t="str">
            <v>PERS</v>
          </cell>
          <cell r="B374" t="str">
            <v>PERS</v>
          </cell>
        </row>
        <row r="375">
          <cell r="A375">
            <v>4600</v>
          </cell>
          <cell r="B375">
            <v>4600</v>
          </cell>
        </row>
        <row r="376">
          <cell r="A376">
            <v>4640</v>
          </cell>
          <cell r="B376">
            <v>4640</v>
          </cell>
        </row>
        <row r="377">
          <cell r="A377">
            <v>4670</v>
          </cell>
          <cell r="B377">
            <v>4670</v>
          </cell>
        </row>
        <row r="378">
          <cell r="A378">
            <v>5440</v>
          </cell>
          <cell r="B378">
            <v>5440</v>
          </cell>
        </row>
        <row r="379">
          <cell r="A379" t="str">
            <v>AICO</v>
          </cell>
          <cell r="B379" t="str">
            <v>AICO</v>
          </cell>
        </row>
        <row r="380">
          <cell r="A380">
            <v>4709</v>
          </cell>
          <cell r="B380">
            <v>4709</v>
          </cell>
        </row>
        <row r="381">
          <cell r="A381" t="str">
            <v>OCAP</v>
          </cell>
          <cell r="B381" t="str">
            <v>OCAP</v>
          </cell>
        </row>
        <row r="382">
          <cell r="A382">
            <v>4700</v>
          </cell>
          <cell r="B382">
            <v>4700</v>
          </cell>
        </row>
        <row r="383">
          <cell r="A383">
            <v>4708</v>
          </cell>
          <cell r="B383">
            <v>4708</v>
          </cell>
        </row>
        <row r="384">
          <cell r="A384">
            <v>4710</v>
          </cell>
          <cell r="B384">
            <v>4710</v>
          </cell>
        </row>
        <row r="385">
          <cell r="A385">
            <v>4720</v>
          </cell>
          <cell r="B385">
            <v>4720</v>
          </cell>
        </row>
        <row r="386">
          <cell r="A386">
            <v>4730</v>
          </cell>
          <cell r="B386">
            <v>4730</v>
          </cell>
        </row>
        <row r="387">
          <cell r="A387" t="str">
            <v>ACDE</v>
          </cell>
          <cell r="B387" t="str">
            <v>ACDE</v>
          </cell>
        </row>
        <row r="388">
          <cell r="A388">
            <v>5580</v>
          </cell>
          <cell r="B388">
            <v>5580</v>
          </cell>
        </row>
        <row r="389">
          <cell r="A389">
            <v>5585</v>
          </cell>
          <cell r="B389">
            <v>5585</v>
          </cell>
        </row>
        <row r="390">
          <cell r="A390" t="str">
            <v>ACDG</v>
          </cell>
          <cell r="B390" t="str">
            <v>ACDG</v>
          </cell>
        </row>
        <row r="391">
          <cell r="A391">
            <v>5425</v>
          </cell>
          <cell r="B391">
            <v>5425</v>
          </cell>
        </row>
        <row r="392">
          <cell r="A392" t="str">
            <v>IGAC</v>
          </cell>
          <cell r="B392" t="str">
            <v>IGAC</v>
          </cell>
        </row>
        <row r="393">
          <cell r="A393" t="str">
            <v>APGA</v>
          </cell>
          <cell r="B393" t="str">
            <v>APGA</v>
          </cell>
        </row>
        <row r="394">
          <cell r="A394">
            <v>5303</v>
          </cell>
          <cell r="B394">
            <v>5303</v>
          </cell>
        </row>
        <row r="395">
          <cell r="A395" t="str">
            <v>530C</v>
          </cell>
          <cell r="B395" t="str">
            <v>530C</v>
          </cell>
        </row>
        <row r="396">
          <cell r="A396">
            <v>5304</v>
          </cell>
          <cell r="B396">
            <v>5304</v>
          </cell>
        </row>
        <row r="397">
          <cell r="A397" t="str">
            <v>531C</v>
          </cell>
          <cell r="B397" t="str">
            <v>531C</v>
          </cell>
        </row>
        <row r="398">
          <cell r="A398">
            <v>5393</v>
          </cell>
          <cell r="B398">
            <v>5393</v>
          </cell>
        </row>
        <row r="399">
          <cell r="A399" t="str">
            <v>533C</v>
          </cell>
          <cell r="B399" t="str">
            <v>533C</v>
          </cell>
        </row>
        <row r="400">
          <cell r="A400">
            <v>5394</v>
          </cell>
          <cell r="B400">
            <v>5394</v>
          </cell>
        </row>
        <row r="401">
          <cell r="A401" t="str">
            <v>534C</v>
          </cell>
          <cell r="B401" t="str">
            <v>534C</v>
          </cell>
        </row>
        <row r="402">
          <cell r="A402">
            <v>5933</v>
          </cell>
          <cell r="B402">
            <v>5933</v>
          </cell>
        </row>
        <row r="403">
          <cell r="A403">
            <v>0</v>
          </cell>
          <cell r="B403" t="str">
            <v>593C</v>
          </cell>
        </row>
        <row r="404">
          <cell r="A404">
            <v>5934</v>
          </cell>
          <cell r="B404">
            <v>5934</v>
          </cell>
        </row>
        <row r="405">
          <cell r="A405">
            <v>0</v>
          </cell>
          <cell r="B405" t="str">
            <v>594C</v>
          </cell>
        </row>
        <row r="406">
          <cell r="A406" t="str">
            <v>CRGA</v>
          </cell>
          <cell r="B406" t="str">
            <v>CRGA</v>
          </cell>
        </row>
        <row r="407">
          <cell r="A407">
            <v>5323</v>
          </cell>
          <cell r="B407">
            <v>5323</v>
          </cell>
        </row>
        <row r="408">
          <cell r="A408">
            <v>5324</v>
          </cell>
          <cell r="B408">
            <v>5324</v>
          </cell>
        </row>
        <row r="409">
          <cell r="A409">
            <v>5343</v>
          </cell>
          <cell r="B409">
            <v>5343</v>
          </cell>
        </row>
        <row r="410">
          <cell r="A410">
            <v>5344</v>
          </cell>
          <cell r="B410">
            <v>5344</v>
          </cell>
        </row>
        <row r="411">
          <cell r="A411">
            <v>5953</v>
          </cell>
          <cell r="B411">
            <v>5953</v>
          </cell>
        </row>
        <row r="412">
          <cell r="A412">
            <v>0</v>
          </cell>
          <cell r="B412" t="str">
            <v>595C</v>
          </cell>
        </row>
        <row r="413">
          <cell r="A413">
            <v>5954</v>
          </cell>
          <cell r="B413">
            <v>5954</v>
          </cell>
        </row>
        <row r="414">
          <cell r="A414">
            <v>0</v>
          </cell>
          <cell r="B414" t="str">
            <v>596C</v>
          </cell>
        </row>
        <row r="415">
          <cell r="A415" t="str">
            <v>VRDC</v>
          </cell>
          <cell r="B415" t="str">
            <v>VRDC</v>
          </cell>
        </row>
        <row r="416">
          <cell r="A416">
            <v>5313</v>
          </cell>
          <cell r="B416">
            <v>5313</v>
          </cell>
        </row>
        <row r="417">
          <cell r="A417">
            <v>5314</v>
          </cell>
          <cell r="B417">
            <v>5314</v>
          </cell>
        </row>
        <row r="418">
          <cell r="A418">
            <v>5333</v>
          </cell>
          <cell r="B418">
            <v>5333</v>
          </cell>
        </row>
        <row r="419">
          <cell r="A419">
            <v>5334</v>
          </cell>
          <cell r="B419">
            <v>5334</v>
          </cell>
        </row>
        <row r="420">
          <cell r="A420">
            <v>5943</v>
          </cell>
          <cell r="B420">
            <v>5943</v>
          </cell>
        </row>
        <row r="421">
          <cell r="A421">
            <v>0</v>
          </cell>
          <cell r="B421" t="str">
            <v>597C</v>
          </cell>
        </row>
        <row r="422">
          <cell r="A422">
            <v>5944</v>
          </cell>
          <cell r="B422">
            <v>5944</v>
          </cell>
        </row>
        <row r="423">
          <cell r="A423">
            <v>0</v>
          </cell>
          <cell r="B423" t="str">
            <v>598C</v>
          </cell>
        </row>
        <row r="424">
          <cell r="A424" t="str">
            <v>DVCP</v>
          </cell>
          <cell r="B424" t="str">
            <v>DVCP</v>
          </cell>
        </row>
        <row r="425">
          <cell r="A425">
            <v>0</v>
          </cell>
          <cell r="B425">
            <v>5599</v>
          </cell>
        </row>
        <row r="426">
          <cell r="A426" t="str">
            <v>OICP</v>
          </cell>
          <cell r="B426" t="str">
            <v>OICP</v>
          </cell>
        </row>
        <row r="427">
          <cell r="A427">
            <v>5353</v>
          </cell>
          <cell r="B427">
            <v>5353</v>
          </cell>
        </row>
        <row r="428">
          <cell r="A428">
            <v>5354</v>
          </cell>
          <cell r="B428">
            <v>5354</v>
          </cell>
        </row>
        <row r="429">
          <cell r="A429" t="str">
            <v>IFCP</v>
          </cell>
          <cell r="B429" t="str">
            <v>IFCP</v>
          </cell>
        </row>
        <row r="430">
          <cell r="A430" t="str">
            <v>APCP</v>
          </cell>
          <cell r="B430" t="str">
            <v>APCP</v>
          </cell>
        </row>
        <row r="431">
          <cell r="A431">
            <v>5305</v>
          </cell>
          <cell r="B431">
            <v>5305</v>
          </cell>
        </row>
        <row r="432">
          <cell r="A432">
            <v>5381</v>
          </cell>
          <cell r="B432">
            <v>5381</v>
          </cell>
        </row>
        <row r="433">
          <cell r="A433">
            <v>5400</v>
          </cell>
          <cell r="B433">
            <v>5400</v>
          </cell>
        </row>
        <row r="434">
          <cell r="A434">
            <v>5395</v>
          </cell>
          <cell r="B434">
            <v>5395</v>
          </cell>
        </row>
        <row r="435">
          <cell r="A435">
            <v>5490</v>
          </cell>
          <cell r="B435">
            <v>5490</v>
          </cell>
        </row>
        <row r="436">
          <cell r="A436">
            <v>5960</v>
          </cell>
          <cell r="B436">
            <v>5960</v>
          </cell>
        </row>
        <row r="437">
          <cell r="A437" t="str">
            <v>CECP</v>
          </cell>
          <cell r="B437" t="str">
            <v>CECP</v>
          </cell>
        </row>
        <row r="438">
          <cell r="A438">
            <v>5325</v>
          </cell>
          <cell r="B438">
            <v>5325</v>
          </cell>
        </row>
        <row r="439">
          <cell r="A439">
            <v>5345</v>
          </cell>
          <cell r="B439">
            <v>5345</v>
          </cell>
        </row>
        <row r="440">
          <cell r="A440">
            <v>5420</v>
          </cell>
          <cell r="B440">
            <v>5420</v>
          </cell>
        </row>
        <row r="441">
          <cell r="A441">
            <v>5430</v>
          </cell>
          <cell r="B441">
            <v>5430</v>
          </cell>
        </row>
        <row r="442">
          <cell r="A442">
            <v>5470</v>
          </cell>
          <cell r="B442">
            <v>5470</v>
          </cell>
        </row>
        <row r="443">
          <cell r="A443">
            <v>5955</v>
          </cell>
          <cell r="B443">
            <v>5955</v>
          </cell>
        </row>
        <row r="444">
          <cell r="A444">
            <v>5980</v>
          </cell>
          <cell r="B444">
            <v>5980</v>
          </cell>
        </row>
        <row r="445">
          <cell r="A445" t="str">
            <v>DUCP</v>
          </cell>
          <cell r="B445" t="str">
            <v>DUCP</v>
          </cell>
        </row>
        <row r="446">
          <cell r="A446">
            <v>5315</v>
          </cell>
          <cell r="B446">
            <v>5315</v>
          </cell>
        </row>
        <row r="447">
          <cell r="A447">
            <v>5335</v>
          </cell>
          <cell r="B447">
            <v>5335</v>
          </cell>
        </row>
        <row r="448">
          <cell r="A448">
            <v>5410</v>
          </cell>
          <cell r="B448">
            <v>5410</v>
          </cell>
        </row>
        <row r="449">
          <cell r="A449">
            <v>5460</v>
          </cell>
          <cell r="B449">
            <v>5460</v>
          </cell>
        </row>
        <row r="450">
          <cell r="A450">
            <v>5945</v>
          </cell>
          <cell r="B450">
            <v>5945</v>
          </cell>
        </row>
        <row r="451">
          <cell r="A451">
            <v>5970</v>
          </cell>
          <cell r="B451">
            <v>5970</v>
          </cell>
        </row>
        <row r="452">
          <cell r="A452" t="str">
            <v>DFCP</v>
          </cell>
          <cell r="B452" t="str">
            <v>DFCP</v>
          </cell>
        </row>
        <row r="453">
          <cell r="A453">
            <v>5590</v>
          </cell>
          <cell r="B453">
            <v>5590</v>
          </cell>
        </row>
        <row r="454">
          <cell r="A454">
            <v>5593</v>
          </cell>
          <cell r="B454">
            <v>5593</v>
          </cell>
        </row>
        <row r="455">
          <cell r="A455" t="str">
            <v>OIFC</v>
          </cell>
          <cell r="B455" t="str">
            <v>OIFC</v>
          </cell>
        </row>
        <row r="456">
          <cell r="A456">
            <v>5355</v>
          </cell>
          <cell r="B456">
            <v>5355</v>
          </cell>
        </row>
        <row r="457">
          <cell r="A457">
            <v>5450</v>
          </cell>
          <cell r="B457">
            <v>5450</v>
          </cell>
        </row>
        <row r="458">
          <cell r="A458">
            <v>5480</v>
          </cell>
          <cell r="B458">
            <v>5480</v>
          </cell>
        </row>
        <row r="459">
          <cell r="A459">
            <v>5510</v>
          </cell>
          <cell r="B459">
            <v>5510</v>
          </cell>
        </row>
        <row r="460">
          <cell r="A460">
            <v>5525</v>
          </cell>
          <cell r="B460">
            <v>5525</v>
          </cell>
        </row>
        <row r="461">
          <cell r="A461">
            <v>5650</v>
          </cell>
          <cell r="B461">
            <v>5650</v>
          </cell>
        </row>
        <row r="462">
          <cell r="A462">
            <v>5660</v>
          </cell>
          <cell r="B462">
            <v>5660</v>
          </cell>
        </row>
        <row r="463">
          <cell r="A463" t="str">
            <v>SOBR</v>
          </cell>
          <cell r="B463" t="str">
            <v>SOBR</v>
          </cell>
        </row>
        <row r="464">
          <cell r="A464" t="str">
            <v>5538</v>
          </cell>
          <cell r="B464" t="str">
            <v>5538</v>
          </cell>
        </row>
        <row r="465">
          <cell r="A465" t="str">
            <v>APER</v>
          </cell>
          <cell r="B465" t="str">
            <v>APER</v>
          </cell>
        </row>
        <row r="466">
          <cell r="A466">
            <v>4800</v>
          </cell>
          <cell r="B466">
            <v>4800</v>
          </cell>
        </row>
        <row r="467">
          <cell r="A467">
            <v>5670</v>
          </cell>
          <cell r="B467">
            <v>5670</v>
          </cell>
        </row>
        <row r="468">
          <cell r="A468" t="str">
            <v>EFAL</v>
          </cell>
          <cell r="B468" t="str">
            <v>EFAL</v>
          </cell>
        </row>
        <row r="469">
          <cell r="A469" t="str">
            <v>TESO</v>
          </cell>
          <cell r="B469" t="str">
            <v>TESO</v>
          </cell>
        </row>
        <row r="470">
          <cell r="A470">
            <v>5700</v>
          </cell>
          <cell r="B470">
            <v>5700</v>
          </cell>
        </row>
        <row r="471">
          <cell r="A471">
            <v>5710</v>
          </cell>
          <cell r="B471">
            <v>5710</v>
          </cell>
        </row>
        <row r="472">
          <cell r="A472">
            <v>5720</v>
          </cell>
          <cell r="B472">
            <v>5720</v>
          </cell>
        </row>
        <row r="473">
          <cell r="A473">
            <v>5730</v>
          </cell>
          <cell r="B473">
            <v>5730</v>
          </cell>
        </row>
        <row r="474">
          <cell r="A474">
            <v>5740</v>
          </cell>
          <cell r="B474">
            <v>5740</v>
          </cell>
        </row>
        <row r="475">
          <cell r="A475">
            <v>5750</v>
          </cell>
          <cell r="B475">
            <v>5750</v>
          </cell>
        </row>
        <row r="476">
          <cell r="A476" t="str">
            <v>ALEQ</v>
          </cell>
          <cell r="B476" t="str">
            <v>ALEQ</v>
          </cell>
        </row>
        <row r="477">
          <cell r="A477">
            <v>5760</v>
          </cell>
          <cell r="B477">
            <v>5760</v>
          </cell>
        </row>
        <row r="478">
          <cell r="A478" t="str">
            <v>ENPA</v>
          </cell>
          <cell r="B478" t="str">
            <v>ENPA</v>
          </cell>
        </row>
        <row r="479">
          <cell r="A479" t="str">
            <v>ENPO</v>
          </cell>
          <cell r="B479" t="str">
            <v>Eliminar</v>
          </cell>
        </row>
        <row r="480">
          <cell r="A480" t="str">
            <v>ATTT</v>
          </cell>
          <cell r="B480" t="str">
            <v>ATTT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 t="str">
            <v>PANE</v>
          </cell>
          <cell r="B483" t="str">
            <v>PANE</v>
          </cell>
        </row>
        <row r="484">
          <cell r="A484" t="str">
            <v>FFPP</v>
          </cell>
          <cell r="B484" t="str">
            <v>FFPP</v>
          </cell>
        </row>
        <row r="485">
          <cell r="A485" t="str">
            <v>CAPI</v>
          </cell>
          <cell r="B485" t="str">
            <v>CAPI</v>
          </cell>
        </row>
        <row r="486">
          <cell r="A486" t="str">
            <v>CAES</v>
          </cell>
          <cell r="B486" t="str">
            <v>CAES</v>
          </cell>
        </row>
        <row r="487">
          <cell r="A487">
            <v>1000</v>
          </cell>
          <cell r="B487">
            <v>1000</v>
          </cell>
        </row>
        <row r="488">
          <cell r="A488">
            <v>1010</v>
          </cell>
          <cell r="B488">
            <v>1010</v>
          </cell>
        </row>
        <row r="489">
          <cell r="A489">
            <v>1020</v>
          </cell>
          <cell r="B489">
            <v>1020</v>
          </cell>
        </row>
        <row r="490">
          <cell r="A490" t="str">
            <v>CANE</v>
          </cell>
          <cell r="B490" t="str">
            <v>CANE</v>
          </cell>
        </row>
        <row r="491">
          <cell r="A491">
            <v>1030</v>
          </cell>
          <cell r="B491">
            <v>1030</v>
          </cell>
        </row>
        <row r="492">
          <cell r="A492">
            <v>1031</v>
          </cell>
          <cell r="B492" t="str">
            <v>Eliminar</v>
          </cell>
        </row>
        <row r="493">
          <cell r="A493">
            <v>1032</v>
          </cell>
          <cell r="B493" t="str">
            <v>Eliminar</v>
          </cell>
        </row>
        <row r="494">
          <cell r="A494">
            <v>1040</v>
          </cell>
          <cell r="B494">
            <v>1040</v>
          </cell>
        </row>
        <row r="495">
          <cell r="A495" t="str">
            <v>PREM</v>
          </cell>
          <cell r="B495" t="str">
            <v>PREM</v>
          </cell>
        </row>
        <row r="496">
          <cell r="A496">
            <v>1100</v>
          </cell>
          <cell r="B496">
            <v>1100</v>
          </cell>
        </row>
        <row r="497">
          <cell r="A497" t="str">
            <v>RESE</v>
          </cell>
          <cell r="B497" t="str">
            <v>RESE</v>
          </cell>
        </row>
        <row r="498">
          <cell r="A498" t="str">
            <v>LEES</v>
          </cell>
          <cell r="B498" t="str">
            <v>LEES</v>
          </cell>
        </row>
        <row r="499">
          <cell r="A499">
            <v>1120</v>
          </cell>
          <cell r="B499">
            <v>1120</v>
          </cell>
        </row>
        <row r="500">
          <cell r="A500">
            <v>1141</v>
          </cell>
          <cell r="B500">
            <v>1141</v>
          </cell>
        </row>
        <row r="501">
          <cell r="A501" t="str">
            <v>OTRE</v>
          </cell>
          <cell r="B501" t="str">
            <v>OTRE</v>
          </cell>
        </row>
        <row r="502">
          <cell r="A502">
            <v>1130</v>
          </cell>
          <cell r="B502">
            <v>1130</v>
          </cell>
        </row>
        <row r="503">
          <cell r="A503">
            <v>1140</v>
          </cell>
          <cell r="B503">
            <v>1140</v>
          </cell>
        </row>
        <row r="504">
          <cell r="A504">
            <v>1142</v>
          </cell>
          <cell r="B504">
            <v>1142</v>
          </cell>
        </row>
        <row r="505">
          <cell r="A505">
            <v>1143</v>
          </cell>
          <cell r="B505">
            <v>1143</v>
          </cell>
        </row>
        <row r="506">
          <cell r="A506">
            <v>1144</v>
          </cell>
          <cell r="B506">
            <v>1144</v>
          </cell>
        </row>
        <row r="507">
          <cell r="A507">
            <v>1145</v>
          </cell>
          <cell r="B507">
            <v>1145</v>
          </cell>
        </row>
        <row r="508">
          <cell r="A508">
            <v>1150</v>
          </cell>
          <cell r="B508">
            <v>1150</v>
          </cell>
        </row>
        <row r="509">
          <cell r="A509" t="str">
            <v>F115</v>
          </cell>
          <cell r="B509" t="str">
            <v>Eliminar</v>
          </cell>
        </row>
        <row r="510">
          <cell r="A510">
            <v>1190</v>
          </cell>
          <cell r="B510">
            <v>1190</v>
          </cell>
        </row>
        <row r="511">
          <cell r="A511">
            <v>8010</v>
          </cell>
          <cell r="B511" t="str">
            <v>RD15</v>
          </cell>
        </row>
        <row r="512">
          <cell r="A512">
            <v>0</v>
          </cell>
          <cell r="B512" t="str">
            <v>RD12</v>
          </cell>
        </row>
        <row r="513">
          <cell r="A513">
            <v>8015</v>
          </cell>
          <cell r="B513" t="str">
            <v>Eliminar</v>
          </cell>
        </row>
        <row r="514">
          <cell r="A514" t="str">
            <v>RSCO</v>
          </cell>
          <cell r="B514" t="str">
            <v>RSCO</v>
          </cell>
        </row>
        <row r="515">
          <cell r="A515">
            <v>8020</v>
          </cell>
          <cell r="B515" t="str">
            <v>RC10</v>
          </cell>
        </row>
        <row r="516">
          <cell r="A516">
            <v>0</v>
          </cell>
          <cell r="B516" t="str">
            <v>RC15</v>
          </cell>
        </row>
        <row r="517">
          <cell r="A517">
            <v>8021</v>
          </cell>
          <cell r="B517" t="str">
            <v>RC20</v>
          </cell>
        </row>
        <row r="518">
          <cell r="A518">
            <v>0</v>
          </cell>
          <cell r="B518" t="str">
            <v>RC25</v>
          </cell>
        </row>
        <row r="519">
          <cell r="A519">
            <v>8030</v>
          </cell>
          <cell r="B519" t="str">
            <v>RC30</v>
          </cell>
        </row>
        <row r="520">
          <cell r="A520">
            <v>0</v>
          </cell>
          <cell r="B520" t="str">
            <v>RC35</v>
          </cell>
        </row>
        <row r="521">
          <cell r="A521" t="str">
            <v>APPP</v>
          </cell>
          <cell r="B521" t="str">
            <v>APPP</v>
          </cell>
        </row>
        <row r="522">
          <cell r="A522">
            <v>1080</v>
          </cell>
          <cell r="B522">
            <v>1080</v>
          </cell>
        </row>
        <row r="523">
          <cell r="A523">
            <v>1090</v>
          </cell>
          <cell r="B523">
            <v>1090</v>
          </cell>
        </row>
        <row r="524">
          <cell r="A524" t="str">
            <v>REJA</v>
          </cell>
          <cell r="B524" t="str">
            <v>REJA</v>
          </cell>
        </row>
        <row r="525">
          <cell r="A525" t="str">
            <v>REMN</v>
          </cell>
          <cell r="B525" t="str">
            <v>REMN</v>
          </cell>
        </row>
        <row r="526">
          <cell r="A526">
            <v>1200</v>
          </cell>
          <cell r="B526">
            <v>1200</v>
          </cell>
        </row>
        <row r="527">
          <cell r="A527" t="str">
            <v>RNEA</v>
          </cell>
          <cell r="B527" t="str">
            <v>RNEA</v>
          </cell>
        </row>
        <row r="528">
          <cell r="A528">
            <v>1210</v>
          </cell>
          <cell r="B528">
            <v>1210</v>
          </cell>
        </row>
        <row r="529">
          <cell r="A529" t="str">
            <v>OASO</v>
          </cell>
          <cell r="B529" t="str">
            <v>OASO</v>
          </cell>
        </row>
        <row r="530">
          <cell r="A530">
            <v>1180</v>
          </cell>
          <cell r="B530">
            <v>1180</v>
          </cell>
        </row>
        <row r="531">
          <cell r="A531" t="str">
            <v>PFGT</v>
          </cell>
          <cell r="B531" t="str">
            <v>PFGT</v>
          </cell>
        </row>
        <row r="532">
          <cell r="A532">
            <v>1291</v>
          </cell>
          <cell r="B532">
            <v>1291</v>
          </cell>
        </row>
        <row r="533">
          <cell r="A533" t="str">
            <v>DICT</v>
          </cell>
          <cell r="B533" t="str">
            <v>DICT</v>
          </cell>
        </row>
        <row r="534">
          <cell r="A534">
            <v>5570</v>
          </cell>
          <cell r="B534" t="str">
            <v>Eliminar</v>
          </cell>
        </row>
        <row r="535">
          <cell r="A535">
            <v>0</v>
          </cell>
          <cell r="B535" t="str">
            <v>557A</v>
          </cell>
        </row>
        <row r="536">
          <cell r="A536">
            <v>0</v>
          </cell>
          <cell r="B536" t="str">
            <v>557B</v>
          </cell>
        </row>
        <row r="537">
          <cell r="A537" t="str">
            <v>ENDI</v>
          </cell>
          <cell r="B537" t="str">
            <v>ENDI</v>
          </cell>
        </row>
        <row r="538">
          <cell r="A538" t="str">
            <v>OIPA</v>
          </cell>
          <cell r="B538" t="str">
            <v>OIPA</v>
          </cell>
        </row>
        <row r="539">
          <cell r="A539">
            <v>1110</v>
          </cell>
          <cell r="B539">
            <v>1110</v>
          </cell>
        </row>
        <row r="540">
          <cell r="A540">
            <v>1111</v>
          </cell>
          <cell r="B540">
            <v>1111</v>
          </cell>
        </row>
        <row r="541">
          <cell r="A541" t="str">
            <v>AJCV</v>
          </cell>
          <cell r="B541" t="str">
            <v>AJCV</v>
          </cell>
        </row>
        <row r="542">
          <cell r="A542" t="str">
            <v>IFDV</v>
          </cell>
          <cell r="B542" t="str">
            <v>IFDV</v>
          </cell>
        </row>
        <row r="543">
          <cell r="A543">
            <v>1330</v>
          </cell>
          <cell r="B543">
            <v>1330</v>
          </cell>
        </row>
        <row r="544">
          <cell r="A544" t="str">
            <v>F133</v>
          </cell>
          <cell r="B544" t="str">
            <v>AV33</v>
          </cell>
        </row>
        <row r="545">
          <cell r="A545" t="str">
            <v>OPCB</v>
          </cell>
          <cell r="B545" t="str">
            <v>OPCB</v>
          </cell>
        </row>
        <row r="546">
          <cell r="A546">
            <v>1340</v>
          </cell>
          <cell r="B546">
            <v>1340</v>
          </cell>
        </row>
        <row r="547">
          <cell r="A547" t="str">
            <v>F134</v>
          </cell>
          <cell r="B547" t="str">
            <v>AV34</v>
          </cell>
        </row>
        <row r="548">
          <cell r="A548">
            <v>1341</v>
          </cell>
          <cell r="B548">
            <v>1341</v>
          </cell>
        </row>
        <row r="549">
          <cell r="A549" t="str">
            <v>F131</v>
          </cell>
          <cell r="B549" t="str">
            <v>AV31</v>
          </cell>
        </row>
        <row r="550">
          <cell r="A550" t="str">
            <v>ANGM</v>
          </cell>
          <cell r="B550" t="str">
            <v>ANGM</v>
          </cell>
        </row>
        <row r="551">
          <cell r="A551">
            <v>1360</v>
          </cell>
          <cell r="B551">
            <v>1360</v>
          </cell>
        </row>
        <row r="552">
          <cell r="A552" t="str">
            <v>F136</v>
          </cell>
          <cell r="B552" t="str">
            <v>AV36</v>
          </cell>
        </row>
        <row r="553">
          <cell r="A553" t="str">
            <v>DIFC</v>
          </cell>
          <cell r="B553" t="str">
            <v>DIFC</v>
          </cell>
        </row>
        <row r="554">
          <cell r="A554">
            <v>1350</v>
          </cell>
          <cell r="B554">
            <v>1350</v>
          </cell>
        </row>
        <row r="555">
          <cell r="A555" t="str">
            <v>F135</v>
          </cell>
          <cell r="B555" t="str">
            <v>AV35</v>
          </cell>
        </row>
        <row r="556">
          <cell r="A556">
            <v>8072</v>
          </cell>
          <cell r="B556" t="str">
            <v>DC40</v>
          </cell>
        </row>
        <row r="557">
          <cell r="A557">
            <v>0</v>
          </cell>
          <cell r="B557" t="str">
            <v>DC41</v>
          </cell>
        </row>
        <row r="558">
          <cell r="A558">
            <v>0</v>
          </cell>
          <cell r="B558" t="str">
            <v>DC42</v>
          </cell>
        </row>
        <row r="559">
          <cell r="A559">
            <v>8070</v>
          </cell>
          <cell r="B559" t="str">
            <v>DC10</v>
          </cell>
        </row>
        <row r="560">
          <cell r="A560">
            <v>0</v>
          </cell>
          <cell r="B560" t="str">
            <v>DC11</v>
          </cell>
        </row>
        <row r="561">
          <cell r="A561">
            <v>0</v>
          </cell>
          <cell r="B561" t="str">
            <v>DC12</v>
          </cell>
        </row>
        <row r="562">
          <cell r="A562">
            <v>0</v>
          </cell>
          <cell r="B562" t="str">
            <v>DC15</v>
          </cell>
        </row>
        <row r="563">
          <cell r="A563">
            <v>0</v>
          </cell>
          <cell r="B563" t="str">
            <v>DC16</v>
          </cell>
        </row>
        <row r="564">
          <cell r="A564">
            <v>0</v>
          </cell>
          <cell r="B564" t="str">
            <v>DC17</v>
          </cell>
        </row>
        <row r="565">
          <cell r="A565">
            <v>8071</v>
          </cell>
          <cell r="B565" t="str">
            <v>DC20</v>
          </cell>
        </row>
        <row r="566">
          <cell r="A566">
            <v>0</v>
          </cell>
          <cell r="B566" t="str">
            <v>DC21</v>
          </cell>
        </row>
        <row r="567">
          <cell r="A567">
            <v>0</v>
          </cell>
          <cell r="B567" t="str">
            <v>DC22</v>
          </cell>
        </row>
        <row r="568">
          <cell r="A568">
            <v>0</v>
          </cell>
          <cell r="B568" t="str">
            <v>DC25</v>
          </cell>
        </row>
        <row r="569">
          <cell r="A569">
            <v>0</v>
          </cell>
          <cell r="B569" t="str">
            <v>DC26</v>
          </cell>
        </row>
        <row r="570">
          <cell r="A570">
            <v>0</v>
          </cell>
          <cell r="B570" t="str">
            <v>DC27</v>
          </cell>
        </row>
        <row r="571">
          <cell r="A571">
            <v>8540</v>
          </cell>
          <cell r="B571" t="str">
            <v>DC30</v>
          </cell>
        </row>
        <row r="572">
          <cell r="A572">
            <v>0</v>
          </cell>
          <cell r="B572" t="str">
            <v>DC31</v>
          </cell>
        </row>
        <row r="573">
          <cell r="A573">
            <v>0</v>
          </cell>
          <cell r="B573" t="str">
            <v>DC32</v>
          </cell>
        </row>
        <row r="574">
          <cell r="A574">
            <v>0</v>
          </cell>
          <cell r="B574" t="str">
            <v>DC35</v>
          </cell>
        </row>
        <row r="575">
          <cell r="A575">
            <v>0</v>
          </cell>
          <cell r="B575" t="str">
            <v>DC36</v>
          </cell>
        </row>
        <row r="576">
          <cell r="A576">
            <v>0</v>
          </cell>
          <cell r="B576" t="str">
            <v>DC37</v>
          </cell>
        </row>
        <row r="577">
          <cell r="A577" t="str">
            <v>PASD</v>
          </cell>
          <cell r="B577" t="str">
            <v>PASD</v>
          </cell>
        </row>
        <row r="578">
          <cell r="A578" t="str">
            <v>PSTT</v>
          </cell>
          <cell r="B578" t="str">
            <v>PSTT</v>
          </cell>
        </row>
        <row r="579">
          <cell r="A579" t="str">
            <v>PSEX</v>
          </cell>
          <cell r="B579" t="str">
            <v>IMFP</v>
          </cell>
        </row>
        <row r="580">
          <cell r="A580">
            <v>0</v>
          </cell>
          <cell r="B580" t="str">
            <v>IMAV</v>
          </cell>
        </row>
        <row r="581">
          <cell r="A581">
            <v>1292</v>
          </cell>
          <cell r="B581">
            <v>1292</v>
          </cell>
        </row>
        <row r="582">
          <cell r="A582">
            <v>0</v>
          </cell>
          <cell r="B582" t="str">
            <v>DC80</v>
          </cell>
        </row>
        <row r="583">
          <cell r="A583">
            <v>0</v>
          </cell>
          <cell r="B583" t="str">
            <v>DC81</v>
          </cell>
        </row>
        <row r="584">
          <cell r="A584">
            <v>0</v>
          </cell>
          <cell r="B584" t="str">
            <v>DC82</v>
          </cell>
        </row>
        <row r="585">
          <cell r="A585">
            <v>0</v>
          </cell>
          <cell r="B585" t="str">
            <v>GMFP</v>
          </cell>
        </row>
        <row r="586">
          <cell r="A586">
            <v>0</v>
          </cell>
          <cell r="B586" t="str">
            <v>GMAV</v>
          </cell>
        </row>
        <row r="587">
          <cell r="A587">
            <v>0</v>
          </cell>
          <cell r="B587">
            <v>1295</v>
          </cell>
        </row>
        <row r="588">
          <cell r="A588">
            <v>0</v>
          </cell>
          <cell r="B588" t="str">
            <v>DC85</v>
          </cell>
        </row>
        <row r="589">
          <cell r="A589">
            <v>0</v>
          </cell>
          <cell r="B589" t="str">
            <v>DC86</v>
          </cell>
        </row>
        <row r="590">
          <cell r="A590">
            <v>0</v>
          </cell>
          <cell r="B590" t="str">
            <v>DC87</v>
          </cell>
        </row>
        <row r="591">
          <cell r="A591">
            <v>8080</v>
          </cell>
          <cell r="B591" t="str">
            <v>Eliminar</v>
          </cell>
        </row>
        <row r="592">
          <cell r="A592" t="str">
            <v>SDLR</v>
          </cell>
          <cell r="B592" t="str">
            <v>SDLR</v>
          </cell>
        </row>
        <row r="593">
          <cell r="A593">
            <v>1300</v>
          </cell>
          <cell r="B593">
            <v>1300</v>
          </cell>
        </row>
        <row r="594">
          <cell r="A594">
            <v>1310</v>
          </cell>
          <cell r="B594">
            <v>1310</v>
          </cell>
        </row>
        <row r="595">
          <cell r="A595">
            <v>1320</v>
          </cell>
          <cell r="B595">
            <v>1320</v>
          </cell>
        </row>
        <row r="596">
          <cell r="A596">
            <v>1370</v>
          </cell>
          <cell r="B596">
            <v>1370</v>
          </cell>
        </row>
        <row r="597">
          <cell r="A597">
            <v>1371</v>
          </cell>
          <cell r="B597">
            <v>1371</v>
          </cell>
        </row>
        <row r="598">
          <cell r="A598">
            <v>1380</v>
          </cell>
          <cell r="B598">
            <v>1380</v>
          </cell>
        </row>
        <row r="599">
          <cell r="A599" t="str">
            <v>PNOC</v>
          </cell>
          <cell r="B599" t="str">
            <v>PNOC</v>
          </cell>
        </row>
        <row r="600">
          <cell r="A600" t="str">
            <v>PRLP</v>
          </cell>
          <cell r="B600" t="str">
            <v>PRLP</v>
          </cell>
        </row>
        <row r="601">
          <cell r="A601" t="str">
            <v>OPPE</v>
          </cell>
          <cell r="B601" t="str">
            <v>OPPE</v>
          </cell>
        </row>
        <row r="602">
          <cell r="A602">
            <v>1400</v>
          </cell>
          <cell r="B602">
            <v>1400</v>
          </cell>
        </row>
        <row r="603">
          <cell r="A603" t="str">
            <v>ACMA</v>
          </cell>
          <cell r="B603" t="str">
            <v>ACMA</v>
          </cell>
        </row>
        <row r="604">
          <cell r="A604">
            <v>1450</v>
          </cell>
          <cell r="B604">
            <v>1450</v>
          </cell>
        </row>
        <row r="605">
          <cell r="A605" t="str">
            <v>PRRE</v>
          </cell>
          <cell r="B605" t="str">
            <v>PRRE</v>
          </cell>
        </row>
        <row r="606">
          <cell r="A606">
            <v>1460</v>
          </cell>
          <cell r="B606">
            <v>1460</v>
          </cell>
        </row>
        <row r="607">
          <cell r="A607" t="str">
            <v>PASI</v>
          </cell>
          <cell r="B607" t="str">
            <v>PASI</v>
          </cell>
        </row>
        <row r="608">
          <cell r="A608">
            <v>1480</v>
          </cell>
          <cell r="B608">
            <v>1480</v>
          </cell>
        </row>
        <row r="609">
          <cell r="A609">
            <v>1481</v>
          </cell>
          <cell r="B609">
            <v>1481</v>
          </cell>
        </row>
        <row r="610">
          <cell r="A610">
            <v>1482</v>
          </cell>
          <cell r="B610">
            <v>1482</v>
          </cell>
        </row>
        <row r="611">
          <cell r="A611">
            <v>1483</v>
          </cell>
          <cell r="B611">
            <v>1483</v>
          </cell>
        </row>
        <row r="612">
          <cell r="A612" t="str">
            <v>OTPR</v>
          </cell>
          <cell r="B612" t="str">
            <v>OTPR</v>
          </cell>
        </row>
        <row r="613">
          <cell r="A613">
            <v>1410</v>
          </cell>
          <cell r="B613">
            <v>1410</v>
          </cell>
        </row>
        <row r="614">
          <cell r="A614">
            <v>1420</v>
          </cell>
          <cell r="B614">
            <v>1420</v>
          </cell>
        </row>
        <row r="615">
          <cell r="A615">
            <v>1421</v>
          </cell>
          <cell r="B615">
            <v>1421</v>
          </cell>
        </row>
        <row r="616">
          <cell r="A616">
            <v>0</v>
          </cell>
          <cell r="B616" t="str">
            <v>142C</v>
          </cell>
        </row>
        <row r="617">
          <cell r="A617">
            <v>1430</v>
          </cell>
          <cell r="B617">
            <v>1430</v>
          </cell>
        </row>
        <row r="618">
          <cell r="A618">
            <v>1470</v>
          </cell>
          <cell r="B618">
            <v>1470</v>
          </cell>
        </row>
        <row r="619">
          <cell r="A619" t="str">
            <v>DELP</v>
          </cell>
          <cell r="B619" t="str">
            <v>DELP</v>
          </cell>
        </row>
        <row r="620">
          <cell r="A620" t="str">
            <v>OBLP</v>
          </cell>
          <cell r="B620" t="str">
            <v>OBLP</v>
          </cell>
        </row>
        <row r="621">
          <cell r="A621">
            <v>1500</v>
          </cell>
          <cell r="B621">
            <v>1500</v>
          </cell>
        </row>
        <row r="622">
          <cell r="A622">
            <v>1770</v>
          </cell>
          <cell r="B622">
            <v>1770</v>
          </cell>
        </row>
        <row r="623">
          <cell r="A623">
            <v>1780</v>
          </cell>
          <cell r="B623">
            <v>1780</v>
          </cell>
        </row>
        <row r="624">
          <cell r="A624">
            <v>1790</v>
          </cell>
          <cell r="B624">
            <v>1790</v>
          </cell>
        </row>
        <row r="625">
          <cell r="A625" t="str">
            <v>DCLP</v>
          </cell>
          <cell r="B625" t="str">
            <v>DCLP</v>
          </cell>
        </row>
        <row r="626">
          <cell r="A626">
            <v>1605</v>
          </cell>
          <cell r="B626">
            <v>1605</v>
          </cell>
        </row>
        <row r="627">
          <cell r="A627">
            <v>1700</v>
          </cell>
          <cell r="B627">
            <v>1700</v>
          </cell>
        </row>
        <row r="628">
          <cell r="A628" t="str">
            <v>FILP</v>
          </cell>
          <cell r="B628" t="str">
            <v>FILP</v>
          </cell>
        </row>
        <row r="629">
          <cell r="A629" t="str">
            <v>8330</v>
          </cell>
          <cell r="B629" t="str">
            <v>8330</v>
          </cell>
        </row>
        <row r="630">
          <cell r="A630" t="str">
            <v>ARRL</v>
          </cell>
          <cell r="B630" t="str">
            <v>ARRL</v>
          </cell>
        </row>
        <row r="631">
          <cell r="A631">
            <v>1625</v>
          </cell>
          <cell r="B631">
            <v>1625</v>
          </cell>
        </row>
        <row r="632">
          <cell r="A632">
            <v>1740</v>
          </cell>
          <cell r="B632">
            <v>1740</v>
          </cell>
        </row>
        <row r="633">
          <cell r="A633" t="str">
            <v>DVDL</v>
          </cell>
          <cell r="B633" t="str">
            <v>DVDL</v>
          </cell>
        </row>
        <row r="634">
          <cell r="A634">
            <v>1765</v>
          </cell>
          <cell r="B634">
            <v>1765</v>
          </cell>
        </row>
        <row r="635">
          <cell r="A635">
            <v>1768</v>
          </cell>
          <cell r="B635">
            <v>1768</v>
          </cell>
        </row>
        <row r="636">
          <cell r="A636" t="str">
            <v>NBLP</v>
          </cell>
          <cell r="B636" t="str">
            <v>NBLP</v>
          </cell>
        </row>
        <row r="637">
          <cell r="A637" t="str">
            <v>1711</v>
          </cell>
          <cell r="B637" t="str">
            <v>1711</v>
          </cell>
        </row>
        <row r="638">
          <cell r="A638" t="str">
            <v>1716</v>
          </cell>
          <cell r="B638" t="str">
            <v>1716</v>
          </cell>
        </row>
        <row r="639">
          <cell r="A639" t="str">
            <v>ODLP</v>
          </cell>
          <cell r="B639" t="str">
            <v>ODLP</v>
          </cell>
        </row>
        <row r="640">
          <cell r="A640">
            <v>1615</v>
          </cell>
          <cell r="B640">
            <v>1615</v>
          </cell>
        </row>
        <row r="641">
          <cell r="A641">
            <v>1635</v>
          </cell>
          <cell r="B641">
            <v>1635</v>
          </cell>
        </row>
        <row r="642">
          <cell r="A642">
            <v>1710</v>
          </cell>
          <cell r="B642">
            <v>1710</v>
          </cell>
        </row>
        <row r="643">
          <cell r="A643">
            <v>0</v>
          </cell>
          <cell r="B643">
            <v>1714</v>
          </cell>
        </row>
        <row r="644">
          <cell r="A644">
            <v>1720</v>
          </cell>
          <cell r="B644">
            <v>1720</v>
          </cell>
        </row>
        <row r="645">
          <cell r="A645">
            <v>1730</v>
          </cell>
          <cell r="B645">
            <v>1730</v>
          </cell>
        </row>
        <row r="646">
          <cell r="A646">
            <v>1735</v>
          </cell>
          <cell r="B646">
            <v>1735</v>
          </cell>
        </row>
        <row r="647">
          <cell r="A647">
            <v>1750</v>
          </cell>
          <cell r="B647">
            <v>1750</v>
          </cell>
        </row>
        <row r="648">
          <cell r="A648">
            <v>1800</v>
          </cell>
          <cell r="B648">
            <v>1800</v>
          </cell>
        </row>
        <row r="649">
          <cell r="A649">
            <v>1850</v>
          </cell>
          <cell r="B649">
            <v>1850</v>
          </cell>
        </row>
        <row r="650">
          <cell r="A650">
            <v>1890</v>
          </cell>
          <cell r="B650">
            <v>1890</v>
          </cell>
        </row>
        <row r="651">
          <cell r="A651" t="str">
            <v>EBL1</v>
          </cell>
          <cell r="B651" t="str">
            <v>Cambio epígrafe</v>
          </cell>
        </row>
        <row r="652">
          <cell r="A652" t="str">
            <v>EBL2</v>
          </cell>
          <cell r="B652" t="str">
            <v>Eliminar</v>
          </cell>
        </row>
        <row r="653">
          <cell r="A653" t="str">
            <v>DEPV</v>
          </cell>
          <cell r="B653" t="str">
            <v>DEPV</v>
          </cell>
        </row>
        <row r="654">
          <cell r="A654">
            <v>1603</v>
          </cell>
          <cell r="B654">
            <v>1603</v>
          </cell>
        </row>
        <row r="655">
          <cell r="A655">
            <v>1604</v>
          </cell>
          <cell r="B655">
            <v>1604</v>
          </cell>
        </row>
        <row r="656">
          <cell r="A656">
            <v>1613</v>
          </cell>
          <cell r="B656">
            <v>1613</v>
          </cell>
        </row>
        <row r="657">
          <cell r="A657">
            <v>1614</v>
          </cell>
          <cell r="B657">
            <v>1614</v>
          </cell>
        </row>
        <row r="658">
          <cell r="A658">
            <v>1623</v>
          </cell>
          <cell r="B658">
            <v>1623</v>
          </cell>
        </row>
        <row r="659">
          <cell r="A659">
            <v>1624</v>
          </cell>
          <cell r="B659">
            <v>1624</v>
          </cell>
        </row>
        <row r="660">
          <cell r="A660">
            <v>1633</v>
          </cell>
          <cell r="B660">
            <v>1633</v>
          </cell>
        </row>
        <row r="661">
          <cell r="A661">
            <v>1634</v>
          </cell>
          <cell r="B661">
            <v>1634</v>
          </cell>
        </row>
        <row r="662">
          <cell r="A662">
            <v>0</v>
          </cell>
          <cell r="B662" t="str">
            <v>EBL1</v>
          </cell>
        </row>
        <row r="663">
          <cell r="A663" t="str">
            <v>PAID</v>
          </cell>
          <cell r="B663" t="str">
            <v>PAID</v>
          </cell>
        </row>
        <row r="664">
          <cell r="A664">
            <v>4790</v>
          </cell>
          <cell r="B664">
            <v>4790</v>
          </cell>
        </row>
        <row r="665">
          <cell r="A665">
            <v>4791</v>
          </cell>
          <cell r="B665">
            <v>4791</v>
          </cell>
        </row>
        <row r="666">
          <cell r="A666" t="str">
            <v>PELP</v>
          </cell>
          <cell r="B666" t="str">
            <v>PELP</v>
          </cell>
        </row>
        <row r="667">
          <cell r="A667">
            <v>1810</v>
          </cell>
          <cell r="B667">
            <v>1810</v>
          </cell>
        </row>
        <row r="668">
          <cell r="A668">
            <v>1820</v>
          </cell>
          <cell r="B668">
            <v>1820</v>
          </cell>
        </row>
        <row r="669">
          <cell r="A669" t="str">
            <v>DLCE</v>
          </cell>
          <cell r="B669" t="str">
            <v>DLCE</v>
          </cell>
        </row>
        <row r="670">
          <cell r="A670">
            <v>1533</v>
          </cell>
          <cell r="B670">
            <v>1533</v>
          </cell>
        </row>
        <row r="671">
          <cell r="A671">
            <v>1534</v>
          </cell>
          <cell r="B671">
            <v>1534</v>
          </cell>
        </row>
        <row r="672">
          <cell r="A672">
            <v>1535</v>
          </cell>
          <cell r="B672">
            <v>1535</v>
          </cell>
        </row>
        <row r="673">
          <cell r="A673">
            <v>1536</v>
          </cell>
          <cell r="B673">
            <v>1536</v>
          </cell>
        </row>
        <row r="674">
          <cell r="A674">
            <v>1543</v>
          </cell>
          <cell r="B674">
            <v>1543</v>
          </cell>
        </row>
        <row r="675">
          <cell r="A675">
            <v>1544</v>
          </cell>
          <cell r="B675">
            <v>1544</v>
          </cell>
        </row>
        <row r="676">
          <cell r="A676">
            <v>1545</v>
          </cell>
          <cell r="B676">
            <v>1545</v>
          </cell>
        </row>
        <row r="677">
          <cell r="A677">
            <v>1546</v>
          </cell>
          <cell r="B677">
            <v>1546</v>
          </cell>
        </row>
        <row r="678">
          <cell r="A678" t="str">
            <v>PACO</v>
          </cell>
          <cell r="B678" t="str">
            <v>PACO</v>
          </cell>
        </row>
        <row r="679">
          <cell r="A679" t="str">
            <v>PVMV</v>
          </cell>
          <cell r="B679" t="str">
            <v>PVMV</v>
          </cell>
        </row>
        <row r="680">
          <cell r="A680">
            <v>0</v>
          </cell>
          <cell r="B680" t="str">
            <v>MV50</v>
          </cell>
        </row>
        <row r="681">
          <cell r="A681">
            <v>0</v>
          </cell>
          <cell r="B681" t="str">
            <v>MV51</v>
          </cell>
        </row>
        <row r="682">
          <cell r="A682">
            <v>0</v>
          </cell>
          <cell r="B682" t="str">
            <v>AI50</v>
          </cell>
        </row>
        <row r="683">
          <cell r="A683">
            <v>0</v>
          </cell>
          <cell r="B683" t="str">
            <v>AI51</v>
          </cell>
        </row>
        <row r="684">
          <cell r="A684">
            <v>5850</v>
          </cell>
          <cell r="B684" t="str">
            <v>Eliminar</v>
          </cell>
        </row>
        <row r="685">
          <cell r="A685">
            <v>5860</v>
          </cell>
          <cell r="B685" t="str">
            <v>Eliminar</v>
          </cell>
        </row>
        <row r="686">
          <cell r="A686">
            <v>5861</v>
          </cell>
          <cell r="B686" t="str">
            <v>Eliminar</v>
          </cell>
        </row>
        <row r="687">
          <cell r="A687">
            <v>5870</v>
          </cell>
          <cell r="B687" t="str">
            <v>Eliminar</v>
          </cell>
        </row>
        <row r="688">
          <cell r="A688">
            <v>5880</v>
          </cell>
          <cell r="B688" t="str">
            <v>Eliminar</v>
          </cell>
        </row>
        <row r="689">
          <cell r="A689">
            <v>5890</v>
          </cell>
          <cell r="B689" t="str">
            <v>Eliminar</v>
          </cell>
        </row>
        <row r="690">
          <cell r="A690" t="str">
            <v>PRCP</v>
          </cell>
          <cell r="B690" t="str">
            <v>PRCP</v>
          </cell>
        </row>
        <row r="691">
          <cell r="A691">
            <v>4960</v>
          </cell>
          <cell r="B691">
            <v>4960</v>
          </cell>
        </row>
        <row r="692">
          <cell r="A692">
            <v>4970</v>
          </cell>
          <cell r="B692">
            <v>4970</v>
          </cell>
        </row>
        <row r="693">
          <cell r="A693">
            <v>4980</v>
          </cell>
          <cell r="B693">
            <v>4980</v>
          </cell>
        </row>
        <row r="694">
          <cell r="A694">
            <v>4990</v>
          </cell>
          <cell r="B694">
            <v>4990</v>
          </cell>
        </row>
        <row r="695">
          <cell r="A695">
            <v>4994</v>
          </cell>
          <cell r="B695">
            <v>4994</v>
          </cell>
        </row>
        <row r="696">
          <cell r="A696">
            <v>4999</v>
          </cell>
          <cell r="B696">
            <v>4999</v>
          </cell>
        </row>
        <row r="697">
          <cell r="A697" t="str">
            <v>5290</v>
          </cell>
          <cell r="B697" t="str">
            <v>5290</v>
          </cell>
        </row>
        <row r="698">
          <cell r="A698" t="str">
            <v>5291</v>
          </cell>
          <cell r="B698" t="str">
            <v>5291</v>
          </cell>
        </row>
        <row r="699">
          <cell r="A699" t="str">
            <v>5292</v>
          </cell>
          <cell r="B699" t="str">
            <v>5292</v>
          </cell>
        </row>
        <row r="700">
          <cell r="A700" t="str">
            <v>5293</v>
          </cell>
          <cell r="B700" t="str">
            <v>5293</v>
          </cell>
        </row>
        <row r="701">
          <cell r="A701" t="str">
            <v>5295</v>
          </cell>
          <cell r="B701" t="str">
            <v>5295</v>
          </cell>
        </row>
        <row r="702">
          <cell r="A702" t="str">
            <v>5296</v>
          </cell>
          <cell r="B702" t="str">
            <v>5296</v>
          </cell>
        </row>
        <row r="703">
          <cell r="A703" t="str">
            <v>5297</v>
          </cell>
          <cell r="B703" t="str">
            <v>5297</v>
          </cell>
        </row>
        <row r="704">
          <cell r="A704" t="str">
            <v>DECP</v>
          </cell>
          <cell r="B704" t="str">
            <v>DECP</v>
          </cell>
        </row>
        <row r="705">
          <cell r="A705" t="str">
            <v>OBCP</v>
          </cell>
          <cell r="B705" t="str">
            <v>OBCP</v>
          </cell>
        </row>
        <row r="706">
          <cell r="A706">
            <v>5000</v>
          </cell>
          <cell r="B706">
            <v>5000</v>
          </cell>
        </row>
        <row r="707">
          <cell r="A707">
            <v>5010</v>
          </cell>
          <cell r="B707">
            <v>5010</v>
          </cell>
        </row>
        <row r="708">
          <cell r="A708">
            <v>5020</v>
          </cell>
          <cell r="B708">
            <v>5020</v>
          </cell>
        </row>
        <row r="709">
          <cell r="A709">
            <v>5050</v>
          </cell>
          <cell r="B709">
            <v>5050</v>
          </cell>
        </row>
        <row r="710">
          <cell r="A710">
            <v>5060</v>
          </cell>
          <cell r="B710">
            <v>5060</v>
          </cell>
        </row>
        <row r="711">
          <cell r="A711">
            <v>5070</v>
          </cell>
          <cell r="B711">
            <v>5070</v>
          </cell>
        </row>
        <row r="712">
          <cell r="A712" t="str">
            <v>DCCP</v>
          </cell>
          <cell r="B712" t="str">
            <v>DCCP</v>
          </cell>
        </row>
        <row r="713">
          <cell r="A713">
            <v>5105</v>
          </cell>
          <cell r="B713">
            <v>5105</v>
          </cell>
        </row>
        <row r="714">
          <cell r="A714">
            <v>5200</v>
          </cell>
          <cell r="B714">
            <v>5200</v>
          </cell>
        </row>
        <row r="715">
          <cell r="A715">
            <v>5201</v>
          </cell>
          <cell r="B715">
            <v>5201</v>
          </cell>
        </row>
        <row r="716">
          <cell r="A716">
            <v>5208</v>
          </cell>
          <cell r="B716">
            <v>5208</v>
          </cell>
        </row>
        <row r="717">
          <cell r="A717">
            <v>5209</v>
          </cell>
          <cell r="B717">
            <v>5209</v>
          </cell>
        </row>
        <row r="718">
          <cell r="A718">
            <v>5270</v>
          </cell>
          <cell r="B718">
            <v>5270</v>
          </cell>
        </row>
        <row r="719">
          <cell r="A719" t="str">
            <v>FICP</v>
          </cell>
          <cell r="B719" t="str">
            <v>FICP</v>
          </cell>
        </row>
        <row r="720">
          <cell r="A720">
            <v>8430</v>
          </cell>
          <cell r="B720">
            <v>8430</v>
          </cell>
        </row>
        <row r="721">
          <cell r="A721">
            <v>8440</v>
          </cell>
          <cell r="B721">
            <v>8440</v>
          </cell>
        </row>
        <row r="722">
          <cell r="A722" t="str">
            <v>ARRC</v>
          </cell>
          <cell r="B722" t="str">
            <v>ARRC</v>
          </cell>
        </row>
        <row r="723">
          <cell r="A723">
            <v>5125</v>
          </cell>
          <cell r="B723">
            <v>5125</v>
          </cell>
        </row>
        <row r="724">
          <cell r="A724">
            <v>5240</v>
          </cell>
          <cell r="B724">
            <v>5240</v>
          </cell>
        </row>
        <row r="725">
          <cell r="A725" t="str">
            <v>NBCP</v>
          </cell>
          <cell r="B725" t="str">
            <v>NBCP</v>
          </cell>
        </row>
        <row r="726">
          <cell r="A726">
            <v>5211</v>
          </cell>
          <cell r="B726">
            <v>5211</v>
          </cell>
        </row>
        <row r="727">
          <cell r="A727">
            <v>5216</v>
          </cell>
          <cell r="B727">
            <v>5216</v>
          </cell>
        </row>
        <row r="728">
          <cell r="A728" t="str">
            <v>DPCP</v>
          </cell>
          <cell r="B728" t="str">
            <v>DPCP</v>
          </cell>
        </row>
        <row r="729">
          <cell r="A729">
            <v>5595</v>
          </cell>
          <cell r="B729">
            <v>5595</v>
          </cell>
        </row>
        <row r="730">
          <cell r="A730">
            <v>5598</v>
          </cell>
          <cell r="B730">
            <v>5598</v>
          </cell>
        </row>
        <row r="731">
          <cell r="A731" t="str">
            <v>OTCP</v>
          </cell>
          <cell r="B731" t="str">
            <v>OTCP</v>
          </cell>
        </row>
        <row r="732">
          <cell r="A732">
            <v>1034</v>
          </cell>
          <cell r="B732" t="str">
            <v>Eliminar</v>
          </cell>
        </row>
        <row r="733">
          <cell r="A733">
            <v>1044</v>
          </cell>
          <cell r="B733" t="str">
            <v>Eliminar</v>
          </cell>
        </row>
        <row r="734">
          <cell r="A734">
            <v>1900</v>
          </cell>
          <cell r="B734" t="str">
            <v>Eliminar</v>
          </cell>
        </row>
        <row r="735">
          <cell r="A735">
            <v>1920</v>
          </cell>
          <cell r="B735" t="str">
            <v>Eliminar</v>
          </cell>
        </row>
        <row r="736">
          <cell r="A736">
            <v>1940</v>
          </cell>
          <cell r="B736" t="str">
            <v>Eliminar</v>
          </cell>
        </row>
        <row r="737">
          <cell r="A737">
            <v>1950</v>
          </cell>
          <cell r="B737" t="str">
            <v>Eliminar</v>
          </cell>
        </row>
        <row r="738">
          <cell r="A738">
            <v>1970</v>
          </cell>
          <cell r="B738" t="str">
            <v>Eliminar</v>
          </cell>
        </row>
        <row r="739">
          <cell r="A739">
            <v>1990</v>
          </cell>
          <cell r="B739" t="str">
            <v>Eliminar</v>
          </cell>
        </row>
        <row r="740">
          <cell r="A740">
            <v>5090</v>
          </cell>
          <cell r="B740">
            <v>5090</v>
          </cell>
        </row>
        <row r="741">
          <cell r="A741">
            <v>5091</v>
          </cell>
          <cell r="B741">
            <v>5091</v>
          </cell>
        </row>
        <row r="742">
          <cell r="A742">
            <v>5095</v>
          </cell>
          <cell r="B742">
            <v>5095</v>
          </cell>
        </row>
        <row r="743">
          <cell r="A743">
            <v>5115</v>
          </cell>
          <cell r="B743">
            <v>5115</v>
          </cell>
        </row>
        <row r="744">
          <cell r="A744">
            <v>5135</v>
          </cell>
          <cell r="B744">
            <v>5135</v>
          </cell>
        </row>
        <row r="745">
          <cell r="A745">
            <v>5145</v>
          </cell>
          <cell r="B745">
            <v>5145</v>
          </cell>
        </row>
        <row r="746">
          <cell r="A746">
            <v>5210</v>
          </cell>
          <cell r="B746">
            <v>5210</v>
          </cell>
        </row>
        <row r="747">
          <cell r="A747">
            <v>5220</v>
          </cell>
          <cell r="B747">
            <v>5220</v>
          </cell>
        </row>
        <row r="748">
          <cell r="A748">
            <v>5230</v>
          </cell>
          <cell r="B748">
            <v>5230</v>
          </cell>
        </row>
        <row r="749">
          <cell r="A749">
            <v>5235</v>
          </cell>
          <cell r="B749">
            <v>5235</v>
          </cell>
        </row>
        <row r="750">
          <cell r="A750">
            <v>5250</v>
          </cell>
          <cell r="B750">
            <v>5250</v>
          </cell>
        </row>
        <row r="751">
          <cell r="A751">
            <v>5260</v>
          </cell>
          <cell r="B751">
            <v>5260</v>
          </cell>
        </row>
        <row r="752">
          <cell r="A752">
            <v>5280</v>
          </cell>
          <cell r="B752">
            <v>5280</v>
          </cell>
        </row>
        <row r="753">
          <cell r="A753">
            <v>5505</v>
          </cell>
          <cell r="B753">
            <v>5505</v>
          </cell>
        </row>
        <row r="754">
          <cell r="A754">
            <v>5515</v>
          </cell>
          <cell r="B754">
            <v>5515</v>
          </cell>
        </row>
        <row r="755">
          <cell r="A755">
            <v>5526</v>
          </cell>
          <cell r="B755">
            <v>5526</v>
          </cell>
        </row>
        <row r="756">
          <cell r="A756">
            <v>5530</v>
          </cell>
          <cell r="B756">
            <v>5530</v>
          </cell>
        </row>
        <row r="757">
          <cell r="A757">
            <v>5532</v>
          </cell>
          <cell r="B757">
            <v>5532</v>
          </cell>
        </row>
        <row r="758">
          <cell r="A758">
            <v>5537</v>
          </cell>
          <cell r="B758">
            <v>5537</v>
          </cell>
        </row>
        <row r="759">
          <cell r="A759">
            <v>5539</v>
          </cell>
          <cell r="B759">
            <v>5539</v>
          </cell>
        </row>
        <row r="760">
          <cell r="A760">
            <v>5542</v>
          </cell>
          <cell r="B760">
            <v>5542</v>
          </cell>
        </row>
        <row r="761">
          <cell r="A761">
            <v>5550</v>
          </cell>
          <cell r="B761">
            <v>5550</v>
          </cell>
        </row>
        <row r="762">
          <cell r="A762">
            <v>5565</v>
          </cell>
          <cell r="B762">
            <v>5565</v>
          </cell>
        </row>
        <row r="763">
          <cell r="A763">
            <v>5566</v>
          </cell>
          <cell r="B763">
            <v>5566</v>
          </cell>
        </row>
        <row r="764">
          <cell r="A764">
            <v>5600</v>
          </cell>
          <cell r="B764">
            <v>5600</v>
          </cell>
        </row>
        <row r="765">
          <cell r="A765">
            <v>5610</v>
          </cell>
          <cell r="B765">
            <v>5610</v>
          </cell>
        </row>
        <row r="766">
          <cell r="A766">
            <v>5690</v>
          </cell>
          <cell r="B766">
            <v>5690</v>
          </cell>
        </row>
        <row r="767">
          <cell r="A767" t="str">
            <v>DGCP</v>
          </cell>
          <cell r="B767" t="str">
            <v>DGCP</v>
          </cell>
        </row>
        <row r="768">
          <cell r="A768">
            <v>5103</v>
          </cell>
          <cell r="B768">
            <v>5103</v>
          </cell>
        </row>
        <row r="769">
          <cell r="A769">
            <v>5104</v>
          </cell>
          <cell r="B769">
            <v>5104</v>
          </cell>
        </row>
        <row r="770">
          <cell r="A770">
            <v>5113</v>
          </cell>
          <cell r="B770">
            <v>5113</v>
          </cell>
        </row>
        <row r="771">
          <cell r="A771">
            <v>5114</v>
          </cell>
          <cell r="B771">
            <v>5114</v>
          </cell>
        </row>
        <row r="772">
          <cell r="A772">
            <v>5123</v>
          </cell>
          <cell r="B772">
            <v>5123</v>
          </cell>
        </row>
        <row r="773">
          <cell r="A773">
            <v>5124</v>
          </cell>
          <cell r="B773">
            <v>5124</v>
          </cell>
        </row>
        <row r="774">
          <cell r="A774">
            <v>5133</v>
          </cell>
          <cell r="B774">
            <v>5133</v>
          </cell>
        </row>
        <row r="775">
          <cell r="A775">
            <v>5134</v>
          </cell>
          <cell r="B775">
            <v>5134</v>
          </cell>
        </row>
        <row r="776">
          <cell r="A776">
            <v>5143</v>
          </cell>
          <cell r="B776">
            <v>5143</v>
          </cell>
        </row>
        <row r="777">
          <cell r="A777">
            <v>5144</v>
          </cell>
          <cell r="B777">
            <v>5144</v>
          </cell>
        </row>
        <row r="778">
          <cell r="A778">
            <v>5563</v>
          </cell>
          <cell r="B778">
            <v>5563</v>
          </cell>
        </row>
        <row r="779">
          <cell r="A779">
            <v>5564</v>
          </cell>
          <cell r="B779">
            <v>5564</v>
          </cell>
        </row>
        <row r="780">
          <cell r="A780">
            <v>0</v>
          </cell>
          <cell r="B780" t="str">
            <v>EBC1</v>
          </cell>
        </row>
        <row r="781">
          <cell r="A781" t="str">
            <v>ACCP</v>
          </cell>
          <cell r="B781" t="str">
            <v>ACCP</v>
          </cell>
        </row>
        <row r="782">
          <cell r="A782" t="str">
            <v>PROV</v>
          </cell>
          <cell r="B782" t="str">
            <v>PROV</v>
          </cell>
        </row>
        <row r="783">
          <cell r="A783">
            <v>4000</v>
          </cell>
          <cell r="B783">
            <v>4000</v>
          </cell>
        </row>
        <row r="784">
          <cell r="A784">
            <v>4004</v>
          </cell>
          <cell r="B784">
            <v>4004</v>
          </cell>
        </row>
        <row r="785">
          <cell r="A785">
            <v>4008</v>
          </cell>
          <cell r="B785">
            <v>4008</v>
          </cell>
        </row>
        <row r="786">
          <cell r="A786">
            <v>4009</v>
          </cell>
          <cell r="B786">
            <v>4009</v>
          </cell>
        </row>
        <row r="787">
          <cell r="A787">
            <v>4010</v>
          </cell>
          <cell r="B787">
            <v>4010</v>
          </cell>
        </row>
        <row r="788">
          <cell r="A788">
            <v>4050</v>
          </cell>
          <cell r="B788">
            <v>4050</v>
          </cell>
        </row>
        <row r="789">
          <cell r="A789">
            <v>4060</v>
          </cell>
          <cell r="B789">
            <v>4060</v>
          </cell>
        </row>
        <row r="790">
          <cell r="A790" t="str">
            <v>PEGA</v>
          </cell>
          <cell r="B790" t="str">
            <v>PEGA</v>
          </cell>
        </row>
        <row r="791">
          <cell r="A791">
            <v>4030</v>
          </cell>
          <cell r="B791">
            <v>4030</v>
          </cell>
        </row>
        <row r="792">
          <cell r="A792">
            <v>4031</v>
          </cell>
          <cell r="B792">
            <v>4031</v>
          </cell>
        </row>
        <row r="793">
          <cell r="A793">
            <v>4034</v>
          </cell>
          <cell r="B793">
            <v>4034</v>
          </cell>
        </row>
        <row r="794">
          <cell r="A794">
            <v>4036</v>
          </cell>
          <cell r="B794">
            <v>4036</v>
          </cell>
        </row>
        <row r="795">
          <cell r="A795">
            <v>4038</v>
          </cell>
          <cell r="B795">
            <v>4038</v>
          </cell>
        </row>
        <row r="796">
          <cell r="A796">
            <v>4039</v>
          </cell>
          <cell r="B796">
            <v>4039</v>
          </cell>
        </row>
        <row r="797">
          <cell r="A797">
            <v>4040</v>
          </cell>
          <cell r="B797">
            <v>4040</v>
          </cell>
        </row>
        <row r="798">
          <cell r="A798">
            <v>4335</v>
          </cell>
          <cell r="B798">
            <v>4335</v>
          </cell>
        </row>
        <row r="799">
          <cell r="A799">
            <v>4341</v>
          </cell>
          <cell r="B799">
            <v>4341</v>
          </cell>
        </row>
        <row r="800">
          <cell r="A800">
            <v>4391</v>
          </cell>
          <cell r="B800">
            <v>4391</v>
          </cell>
        </row>
        <row r="801">
          <cell r="A801">
            <v>4392</v>
          </cell>
          <cell r="B801">
            <v>4392</v>
          </cell>
        </row>
        <row r="802">
          <cell r="A802">
            <v>4471</v>
          </cell>
          <cell r="B802">
            <v>4471</v>
          </cell>
        </row>
        <row r="803">
          <cell r="A803" t="str">
            <v>ACVA</v>
          </cell>
          <cell r="B803" t="str">
            <v>ACVA</v>
          </cell>
        </row>
        <row r="804">
          <cell r="A804">
            <v>4100</v>
          </cell>
          <cell r="B804">
            <v>4100</v>
          </cell>
        </row>
        <row r="805">
          <cell r="A805">
            <v>4104</v>
          </cell>
          <cell r="B805">
            <v>4104</v>
          </cell>
        </row>
        <row r="806">
          <cell r="A806">
            <v>4108</v>
          </cell>
          <cell r="B806">
            <v>4108</v>
          </cell>
        </row>
        <row r="807">
          <cell r="A807">
            <v>4109</v>
          </cell>
          <cell r="B807">
            <v>4109</v>
          </cell>
        </row>
        <row r="808">
          <cell r="A808">
            <v>4110</v>
          </cell>
          <cell r="B808">
            <v>4110</v>
          </cell>
        </row>
        <row r="809">
          <cell r="A809">
            <v>4140</v>
          </cell>
          <cell r="B809">
            <v>4140</v>
          </cell>
        </row>
        <row r="810">
          <cell r="A810">
            <v>4148</v>
          </cell>
          <cell r="B810">
            <v>4148</v>
          </cell>
        </row>
        <row r="811">
          <cell r="A811">
            <v>4149</v>
          </cell>
          <cell r="B811">
            <v>4149</v>
          </cell>
        </row>
        <row r="812">
          <cell r="A812">
            <v>4150</v>
          </cell>
          <cell r="B812">
            <v>4150</v>
          </cell>
        </row>
        <row r="813">
          <cell r="A813">
            <v>4155</v>
          </cell>
          <cell r="B813">
            <v>4155</v>
          </cell>
        </row>
        <row r="814">
          <cell r="A814">
            <v>4190</v>
          </cell>
          <cell r="B814">
            <v>4190</v>
          </cell>
        </row>
        <row r="815">
          <cell r="A815">
            <v>4306</v>
          </cell>
          <cell r="B815">
            <v>4306</v>
          </cell>
        </row>
        <row r="816">
          <cell r="A816" t="str">
            <v>EBC1</v>
          </cell>
          <cell r="B816" t="str">
            <v>EBFM</v>
          </cell>
        </row>
        <row r="817">
          <cell r="A817" t="str">
            <v>EBC2</v>
          </cell>
          <cell r="B817" t="str">
            <v>Eliminar</v>
          </cell>
        </row>
        <row r="818">
          <cell r="A818" t="str">
            <v>ACGA</v>
          </cell>
          <cell r="B818" t="str">
            <v>ACGA</v>
          </cell>
        </row>
        <row r="819">
          <cell r="A819">
            <v>4120</v>
          </cell>
          <cell r="B819">
            <v>4120</v>
          </cell>
        </row>
        <row r="820">
          <cell r="A820">
            <v>4121</v>
          </cell>
          <cell r="B820">
            <v>4121</v>
          </cell>
        </row>
        <row r="821">
          <cell r="A821">
            <v>4122</v>
          </cell>
          <cell r="B821">
            <v>4122</v>
          </cell>
        </row>
        <row r="822">
          <cell r="A822">
            <v>4124</v>
          </cell>
          <cell r="B822">
            <v>4124</v>
          </cell>
        </row>
        <row r="823">
          <cell r="A823">
            <v>4128</v>
          </cell>
          <cell r="B823">
            <v>4128</v>
          </cell>
        </row>
        <row r="824">
          <cell r="A824">
            <v>4129</v>
          </cell>
          <cell r="B824">
            <v>4129</v>
          </cell>
        </row>
        <row r="825">
          <cell r="A825">
            <v>4130</v>
          </cell>
          <cell r="B825">
            <v>4130</v>
          </cell>
        </row>
        <row r="826">
          <cell r="A826">
            <v>4180</v>
          </cell>
          <cell r="B826">
            <v>4180</v>
          </cell>
        </row>
        <row r="827">
          <cell r="A827">
            <v>5527</v>
          </cell>
          <cell r="B827">
            <v>5527</v>
          </cell>
        </row>
        <row r="828">
          <cell r="A828">
            <v>5528</v>
          </cell>
          <cell r="B828">
            <v>5528</v>
          </cell>
        </row>
        <row r="829">
          <cell r="A829" t="str">
            <v>PERL</v>
          </cell>
          <cell r="B829" t="str">
            <v>PERL</v>
          </cell>
        </row>
        <row r="830">
          <cell r="A830">
            <v>4650</v>
          </cell>
          <cell r="B830">
            <v>4650</v>
          </cell>
        </row>
        <row r="831">
          <cell r="A831">
            <v>4660</v>
          </cell>
          <cell r="B831">
            <v>4660</v>
          </cell>
        </row>
        <row r="832">
          <cell r="A832" t="str">
            <v>PAIC</v>
          </cell>
          <cell r="B832" t="str">
            <v>PAIC</v>
          </cell>
        </row>
        <row r="833">
          <cell r="A833">
            <v>4752</v>
          </cell>
          <cell r="B833">
            <v>4752</v>
          </cell>
        </row>
        <row r="834">
          <cell r="A834" t="str">
            <v>ODAP</v>
          </cell>
          <cell r="B834" t="str">
            <v>ODAP</v>
          </cell>
        </row>
        <row r="835">
          <cell r="A835">
            <v>4750</v>
          </cell>
          <cell r="B835">
            <v>4750</v>
          </cell>
        </row>
        <row r="836">
          <cell r="A836">
            <v>4751</v>
          </cell>
          <cell r="B836">
            <v>4751</v>
          </cell>
        </row>
        <row r="837">
          <cell r="A837">
            <v>4758</v>
          </cell>
          <cell r="B837">
            <v>4758</v>
          </cell>
        </row>
        <row r="838">
          <cell r="A838">
            <v>4759</v>
          </cell>
          <cell r="B838">
            <v>4759</v>
          </cell>
        </row>
        <row r="839">
          <cell r="A839">
            <v>4760</v>
          </cell>
          <cell r="B839">
            <v>4760</v>
          </cell>
        </row>
        <row r="840">
          <cell r="A840">
            <v>4770</v>
          </cell>
          <cell r="B840">
            <v>4770</v>
          </cell>
        </row>
        <row r="841">
          <cell r="A841" t="str">
            <v>ACOD</v>
          </cell>
          <cell r="B841" t="str">
            <v>ACOD</v>
          </cell>
        </row>
        <row r="842">
          <cell r="A842">
            <v>4380</v>
          </cell>
          <cell r="B842">
            <v>4380</v>
          </cell>
        </row>
        <row r="843">
          <cell r="A843">
            <v>4390</v>
          </cell>
          <cell r="B843">
            <v>4390</v>
          </cell>
        </row>
        <row r="844">
          <cell r="A844">
            <v>4470</v>
          </cell>
          <cell r="B844">
            <v>4470</v>
          </cell>
        </row>
        <row r="845">
          <cell r="A845" t="str">
            <v>PPER</v>
          </cell>
          <cell r="B845" t="str">
            <v>PPER</v>
          </cell>
        </row>
        <row r="846">
          <cell r="A846">
            <v>4850</v>
          </cell>
          <cell r="B846">
            <v>4850</v>
          </cell>
        </row>
        <row r="847">
          <cell r="A847">
            <v>5680</v>
          </cell>
          <cell r="B847">
            <v>5680</v>
          </cell>
        </row>
        <row r="848">
          <cell r="A848" t="str">
            <v>PTTT</v>
          </cell>
          <cell r="B848" t="str">
            <v>PTTT</v>
          </cell>
        </row>
        <row r="849">
          <cell r="A849">
            <v>0</v>
          </cell>
          <cell r="B849">
            <v>0</v>
          </cell>
        </row>
        <row r="850">
          <cell r="A850" t="str">
            <v>OPCO</v>
          </cell>
          <cell r="B850" t="str">
            <v>OPCO</v>
          </cell>
        </row>
        <row r="851">
          <cell r="A851" t="str">
            <v>INCN</v>
          </cell>
          <cell r="B851" t="str">
            <v>INCN</v>
          </cell>
        </row>
        <row r="852">
          <cell r="A852" t="str">
            <v>VENT</v>
          </cell>
          <cell r="B852" t="str">
            <v>VENT</v>
          </cell>
        </row>
        <row r="853">
          <cell r="A853">
            <v>7000</v>
          </cell>
          <cell r="B853">
            <v>7000</v>
          </cell>
        </row>
        <row r="854">
          <cell r="A854">
            <v>7001</v>
          </cell>
          <cell r="B854">
            <v>7001</v>
          </cell>
        </row>
        <row r="855">
          <cell r="A855">
            <v>7002</v>
          </cell>
          <cell r="B855">
            <v>7002</v>
          </cell>
        </row>
        <row r="856">
          <cell r="A856">
            <v>7010</v>
          </cell>
          <cell r="B856">
            <v>7010</v>
          </cell>
        </row>
        <row r="857">
          <cell r="A857">
            <v>7011</v>
          </cell>
          <cell r="B857">
            <v>7011</v>
          </cell>
        </row>
        <row r="858">
          <cell r="A858">
            <v>7012</v>
          </cell>
          <cell r="B858">
            <v>7012</v>
          </cell>
        </row>
        <row r="859">
          <cell r="A859">
            <v>7020</v>
          </cell>
          <cell r="B859">
            <v>7020</v>
          </cell>
        </row>
        <row r="860">
          <cell r="A860">
            <v>7021</v>
          </cell>
          <cell r="B860">
            <v>7021</v>
          </cell>
        </row>
        <row r="861">
          <cell r="A861">
            <v>7022</v>
          </cell>
          <cell r="B861">
            <v>7022</v>
          </cell>
        </row>
        <row r="862">
          <cell r="A862">
            <v>7030</v>
          </cell>
          <cell r="B862">
            <v>7030</v>
          </cell>
        </row>
        <row r="863">
          <cell r="A863">
            <v>7040</v>
          </cell>
          <cell r="B863">
            <v>7040</v>
          </cell>
        </row>
        <row r="864">
          <cell r="A864">
            <v>7060</v>
          </cell>
          <cell r="B864">
            <v>7060</v>
          </cell>
        </row>
        <row r="865">
          <cell r="A865">
            <v>7061</v>
          </cell>
          <cell r="B865">
            <v>7061</v>
          </cell>
        </row>
        <row r="866">
          <cell r="A866">
            <v>7062</v>
          </cell>
          <cell r="B866">
            <v>7062</v>
          </cell>
        </row>
        <row r="867">
          <cell r="A867">
            <v>7063</v>
          </cell>
          <cell r="B867">
            <v>7063</v>
          </cell>
        </row>
        <row r="868">
          <cell r="A868">
            <v>7070</v>
          </cell>
          <cell r="B868">
            <v>7070</v>
          </cell>
        </row>
        <row r="869">
          <cell r="A869">
            <v>7071</v>
          </cell>
          <cell r="B869">
            <v>7071</v>
          </cell>
        </row>
        <row r="870">
          <cell r="A870">
            <v>7072</v>
          </cell>
          <cell r="B870">
            <v>7072</v>
          </cell>
        </row>
        <row r="871">
          <cell r="A871">
            <v>7075</v>
          </cell>
          <cell r="B871">
            <v>7075</v>
          </cell>
        </row>
        <row r="872">
          <cell r="A872">
            <v>7076</v>
          </cell>
          <cell r="B872">
            <v>7076</v>
          </cell>
        </row>
        <row r="873">
          <cell r="A873">
            <v>7077</v>
          </cell>
          <cell r="B873">
            <v>7077</v>
          </cell>
        </row>
        <row r="874">
          <cell r="A874">
            <v>7080</v>
          </cell>
          <cell r="B874">
            <v>7080</v>
          </cell>
        </row>
        <row r="875">
          <cell r="A875">
            <v>7081</v>
          </cell>
          <cell r="B875">
            <v>7081</v>
          </cell>
        </row>
        <row r="876">
          <cell r="A876">
            <v>7082</v>
          </cell>
          <cell r="B876">
            <v>7082</v>
          </cell>
        </row>
        <row r="877">
          <cell r="A877">
            <v>7083</v>
          </cell>
          <cell r="B877">
            <v>7083</v>
          </cell>
        </row>
        <row r="878">
          <cell r="A878">
            <v>7084</v>
          </cell>
          <cell r="B878">
            <v>7084</v>
          </cell>
        </row>
        <row r="879">
          <cell r="A879">
            <v>7090</v>
          </cell>
          <cell r="B879">
            <v>7090</v>
          </cell>
        </row>
        <row r="880">
          <cell r="A880">
            <v>7091</v>
          </cell>
          <cell r="B880">
            <v>7091</v>
          </cell>
        </row>
        <row r="881">
          <cell r="A881">
            <v>7092</v>
          </cell>
          <cell r="B881">
            <v>7092</v>
          </cell>
        </row>
        <row r="882">
          <cell r="A882">
            <v>7093</v>
          </cell>
          <cell r="B882">
            <v>7093</v>
          </cell>
        </row>
        <row r="883">
          <cell r="A883">
            <v>7094</v>
          </cell>
          <cell r="B883">
            <v>7094</v>
          </cell>
        </row>
        <row r="884">
          <cell r="A884" t="str">
            <v>PRSE</v>
          </cell>
          <cell r="B884" t="str">
            <v>PRSE</v>
          </cell>
        </row>
        <row r="885">
          <cell r="A885">
            <v>7050</v>
          </cell>
          <cell r="B885">
            <v>7050</v>
          </cell>
        </row>
        <row r="886">
          <cell r="A886">
            <v>7051</v>
          </cell>
          <cell r="B886">
            <v>7051</v>
          </cell>
        </row>
        <row r="887">
          <cell r="A887">
            <v>7052</v>
          </cell>
          <cell r="B887">
            <v>7052</v>
          </cell>
        </row>
        <row r="888">
          <cell r="A888" t="str">
            <v>PSAC</v>
          </cell>
          <cell r="B888" t="str">
            <v>PSAC</v>
          </cell>
        </row>
        <row r="889">
          <cell r="A889">
            <v>7053</v>
          </cell>
          <cell r="B889">
            <v>7053</v>
          </cell>
        </row>
        <row r="890">
          <cell r="A890">
            <v>7054</v>
          </cell>
          <cell r="B890">
            <v>7054</v>
          </cell>
        </row>
        <row r="891">
          <cell r="A891">
            <v>7055</v>
          </cell>
          <cell r="B891">
            <v>7055</v>
          </cell>
        </row>
        <row r="892">
          <cell r="A892">
            <v>7085</v>
          </cell>
          <cell r="B892">
            <v>7085</v>
          </cell>
        </row>
        <row r="893">
          <cell r="A893" t="str">
            <v>IFAC</v>
          </cell>
          <cell r="B893" t="str">
            <v>IFAC</v>
          </cell>
        </row>
        <row r="894">
          <cell r="A894">
            <v>7005</v>
          </cell>
          <cell r="B894">
            <v>7005</v>
          </cell>
        </row>
        <row r="895">
          <cell r="A895">
            <v>7006</v>
          </cell>
          <cell r="B895">
            <v>7006</v>
          </cell>
        </row>
        <row r="896">
          <cell r="A896" t="str">
            <v>VPTF</v>
          </cell>
          <cell r="B896" t="str">
            <v>VPTF</v>
          </cell>
        </row>
        <row r="897">
          <cell r="A897">
            <v>6930</v>
          </cell>
          <cell r="B897">
            <v>6930</v>
          </cell>
        </row>
        <row r="898">
          <cell r="A898">
            <v>7100</v>
          </cell>
          <cell r="B898">
            <v>7100</v>
          </cell>
        </row>
        <row r="899">
          <cell r="A899">
            <v>7110</v>
          </cell>
          <cell r="B899">
            <v>7110</v>
          </cell>
        </row>
        <row r="900">
          <cell r="A900">
            <v>7120</v>
          </cell>
          <cell r="B900">
            <v>7120</v>
          </cell>
        </row>
        <row r="901">
          <cell r="A901">
            <v>7130</v>
          </cell>
          <cell r="B901">
            <v>7130</v>
          </cell>
        </row>
        <row r="902">
          <cell r="A902">
            <v>7140</v>
          </cell>
          <cell r="B902">
            <v>7140</v>
          </cell>
        </row>
        <row r="903">
          <cell r="A903">
            <v>7150</v>
          </cell>
          <cell r="B903">
            <v>7150</v>
          </cell>
        </row>
        <row r="904">
          <cell r="A904">
            <v>7930</v>
          </cell>
          <cell r="B904">
            <v>7930</v>
          </cell>
        </row>
        <row r="905">
          <cell r="A905" t="str">
            <v>TREM</v>
          </cell>
          <cell r="B905" t="str">
            <v>TREM</v>
          </cell>
        </row>
        <row r="906">
          <cell r="A906">
            <v>7300</v>
          </cell>
          <cell r="B906">
            <v>7300</v>
          </cell>
        </row>
        <row r="907">
          <cell r="A907">
            <v>7310</v>
          </cell>
          <cell r="B907">
            <v>7310</v>
          </cell>
        </row>
        <row r="908">
          <cell r="A908">
            <v>7320</v>
          </cell>
          <cell r="B908">
            <v>7320</v>
          </cell>
        </row>
        <row r="909">
          <cell r="A909">
            <v>7330</v>
          </cell>
          <cell r="B909">
            <v>7330</v>
          </cell>
        </row>
        <row r="910">
          <cell r="A910">
            <v>7340</v>
          </cell>
          <cell r="B910">
            <v>7340</v>
          </cell>
        </row>
        <row r="911">
          <cell r="A911" t="str">
            <v>APRO</v>
          </cell>
          <cell r="B911" t="str">
            <v>APRO</v>
          </cell>
        </row>
        <row r="912">
          <cell r="A912" t="str">
            <v>COME</v>
          </cell>
          <cell r="B912" t="str">
            <v>COME</v>
          </cell>
        </row>
        <row r="913">
          <cell r="A913">
            <v>6000</v>
          </cell>
          <cell r="B913">
            <v>6000</v>
          </cell>
        </row>
        <row r="914">
          <cell r="A914">
            <v>6001</v>
          </cell>
          <cell r="B914">
            <v>6001</v>
          </cell>
        </row>
        <row r="915">
          <cell r="A915">
            <v>6002</v>
          </cell>
          <cell r="B915">
            <v>6002</v>
          </cell>
        </row>
        <row r="916">
          <cell r="A916">
            <v>6100</v>
          </cell>
          <cell r="B916">
            <v>6100</v>
          </cell>
        </row>
        <row r="917">
          <cell r="A917">
            <v>6060</v>
          </cell>
          <cell r="B917">
            <v>6060</v>
          </cell>
        </row>
        <row r="918">
          <cell r="A918">
            <v>6080</v>
          </cell>
          <cell r="B918">
            <v>6080</v>
          </cell>
        </row>
        <row r="919">
          <cell r="A919">
            <v>6090</v>
          </cell>
          <cell r="B919">
            <v>6090</v>
          </cell>
        </row>
        <row r="920">
          <cell r="A920" t="str">
            <v>COMP</v>
          </cell>
          <cell r="B920" t="str">
            <v>COMP</v>
          </cell>
        </row>
        <row r="921">
          <cell r="A921">
            <v>6010</v>
          </cell>
          <cell r="B921">
            <v>6010</v>
          </cell>
        </row>
        <row r="922">
          <cell r="A922">
            <v>6011</v>
          </cell>
          <cell r="B922">
            <v>6011</v>
          </cell>
        </row>
        <row r="923">
          <cell r="A923">
            <v>6012</v>
          </cell>
          <cell r="B923">
            <v>6012</v>
          </cell>
        </row>
        <row r="924">
          <cell r="A924">
            <v>6020</v>
          </cell>
          <cell r="B924">
            <v>6020</v>
          </cell>
        </row>
        <row r="925">
          <cell r="A925">
            <v>6021</v>
          </cell>
          <cell r="B925">
            <v>6021</v>
          </cell>
        </row>
        <row r="926">
          <cell r="A926">
            <v>6022</v>
          </cell>
          <cell r="B926">
            <v>6022</v>
          </cell>
        </row>
        <row r="927">
          <cell r="A927">
            <v>6050</v>
          </cell>
          <cell r="B927">
            <v>6050</v>
          </cell>
        </row>
        <row r="928">
          <cell r="A928">
            <v>6051</v>
          </cell>
          <cell r="B928">
            <v>6051</v>
          </cell>
        </row>
        <row r="929">
          <cell r="A929">
            <v>6052</v>
          </cell>
          <cell r="B929">
            <v>6052</v>
          </cell>
        </row>
        <row r="930">
          <cell r="A930">
            <v>6061</v>
          </cell>
          <cell r="B930">
            <v>6061</v>
          </cell>
        </row>
        <row r="931">
          <cell r="A931">
            <v>6062</v>
          </cell>
          <cell r="B931">
            <v>6062</v>
          </cell>
        </row>
        <row r="932">
          <cell r="A932">
            <v>6081</v>
          </cell>
          <cell r="B932">
            <v>6081</v>
          </cell>
        </row>
        <row r="933">
          <cell r="A933">
            <v>6082</v>
          </cell>
          <cell r="B933">
            <v>6082</v>
          </cell>
        </row>
        <row r="934">
          <cell r="A934">
            <v>6091</v>
          </cell>
          <cell r="B934">
            <v>6091</v>
          </cell>
        </row>
        <row r="935">
          <cell r="A935">
            <v>6092</v>
          </cell>
          <cell r="B935">
            <v>6092</v>
          </cell>
        </row>
        <row r="936">
          <cell r="A936">
            <v>6110</v>
          </cell>
          <cell r="B936">
            <v>6110</v>
          </cell>
        </row>
        <row r="937">
          <cell r="A937">
            <v>6120</v>
          </cell>
          <cell r="B937">
            <v>6120</v>
          </cell>
        </row>
        <row r="938">
          <cell r="A938" t="str">
            <v>TROE</v>
          </cell>
          <cell r="B938" t="str">
            <v>TROE</v>
          </cell>
        </row>
        <row r="939">
          <cell r="A939">
            <v>6070</v>
          </cell>
          <cell r="B939">
            <v>6070</v>
          </cell>
        </row>
        <row r="940">
          <cell r="A940">
            <v>6071</v>
          </cell>
          <cell r="B940">
            <v>6071</v>
          </cell>
        </row>
        <row r="941">
          <cell r="A941">
            <v>6072</v>
          </cell>
          <cell r="B941">
            <v>6072</v>
          </cell>
        </row>
        <row r="942">
          <cell r="A942">
            <v>6075</v>
          </cell>
          <cell r="B942">
            <v>6075</v>
          </cell>
        </row>
        <row r="943">
          <cell r="A943">
            <v>6076</v>
          </cell>
          <cell r="B943">
            <v>6076</v>
          </cell>
        </row>
        <row r="944">
          <cell r="A944">
            <v>6077</v>
          </cell>
          <cell r="B944">
            <v>6077</v>
          </cell>
        </row>
        <row r="945">
          <cell r="A945" t="str">
            <v>DMMP</v>
          </cell>
          <cell r="B945" t="str">
            <v>DMMP</v>
          </cell>
        </row>
        <row r="946">
          <cell r="A946">
            <v>6931</v>
          </cell>
          <cell r="B946">
            <v>6931</v>
          </cell>
        </row>
        <row r="947">
          <cell r="A947">
            <v>6932</v>
          </cell>
          <cell r="B947">
            <v>6932</v>
          </cell>
        </row>
        <row r="948">
          <cell r="A948">
            <v>6933</v>
          </cell>
          <cell r="B948">
            <v>6933</v>
          </cell>
        </row>
        <row r="949">
          <cell r="A949">
            <v>7931</v>
          </cell>
          <cell r="B949">
            <v>7931</v>
          </cell>
        </row>
        <row r="950">
          <cell r="A950">
            <v>7932</v>
          </cell>
          <cell r="B950">
            <v>7932</v>
          </cell>
        </row>
        <row r="951">
          <cell r="A951">
            <v>7933</v>
          </cell>
          <cell r="B951">
            <v>7933</v>
          </cell>
        </row>
        <row r="952">
          <cell r="A952" t="str">
            <v>OIEX</v>
          </cell>
          <cell r="B952" t="str">
            <v>OIEX</v>
          </cell>
        </row>
        <row r="953">
          <cell r="A953" t="str">
            <v>IAGC</v>
          </cell>
          <cell r="B953" t="str">
            <v>IAGC</v>
          </cell>
        </row>
        <row r="954">
          <cell r="A954">
            <v>7510</v>
          </cell>
          <cell r="B954">
            <v>7510</v>
          </cell>
        </row>
        <row r="955">
          <cell r="A955">
            <v>7511</v>
          </cell>
          <cell r="B955">
            <v>7511</v>
          </cell>
        </row>
        <row r="956">
          <cell r="A956">
            <v>7520</v>
          </cell>
          <cell r="B956">
            <v>7520</v>
          </cell>
        </row>
        <row r="957">
          <cell r="A957">
            <v>7521</v>
          </cell>
          <cell r="B957">
            <v>7521</v>
          </cell>
        </row>
        <row r="958">
          <cell r="A958">
            <v>7522</v>
          </cell>
          <cell r="B958">
            <v>7522</v>
          </cell>
        </row>
        <row r="959">
          <cell r="A959">
            <v>7530</v>
          </cell>
          <cell r="B959">
            <v>7530</v>
          </cell>
        </row>
        <row r="960">
          <cell r="A960">
            <v>7540</v>
          </cell>
          <cell r="B960">
            <v>7540</v>
          </cell>
        </row>
        <row r="961">
          <cell r="A961">
            <v>7550</v>
          </cell>
          <cell r="B961">
            <v>7550</v>
          </cell>
        </row>
        <row r="962">
          <cell r="A962">
            <v>7560</v>
          </cell>
          <cell r="B962">
            <v>7560</v>
          </cell>
        </row>
        <row r="963">
          <cell r="A963">
            <v>7565</v>
          </cell>
          <cell r="B963">
            <v>7565</v>
          </cell>
        </row>
        <row r="964">
          <cell r="A964">
            <v>7561</v>
          </cell>
          <cell r="B964">
            <v>7561</v>
          </cell>
        </row>
        <row r="965">
          <cell r="A965">
            <v>7562</v>
          </cell>
          <cell r="B965">
            <v>7562</v>
          </cell>
        </row>
        <row r="966">
          <cell r="A966">
            <v>7580</v>
          </cell>
          <cell r="B966">
            <v>7580</v>
          </cell>
        </row>
        <row r="967">
          <cell r="A967">
            <v>7590</v>
          </cell>
          <cell r="B967">
            <v>7590</v>
          </cell>
        </row>
        <row r="968">
          <cell r="A968">
            <v>7591</v>
          </cell>
          <cell r="B968">
            <v>7591</v>
          </cell>
        </row>
        <row r="969">
          <cell r="A969">
            <v>7592</v>
          </cell>
          <cell r="B969">
            <v>7592</v>
          </cell>
        </row>
        <row r="970">
          <cell r="A970">
            <v>7595</v>
          </cell>
          <cell r="B970">
            <v>7595</v>
          </cell>
        </row>
        <row r="971">
          <cell r="A971" t="str">
            <v>EPE1</v>
          </cell>
          <cell r="B971" t="str">
            <v>EPEX</v>
          </cell>
        </row>
        <row r="972">
          <cell r="A972" t="str">
            <v>EPE2</v>
          </cell>
          <cell r="B972" t="str">
            <v>Eliminar</v>
          </cell>
        </row>
        <row r="973">
          <cell r="A973" t="str">
            <v>SEIR</v>
          </cell>
          <cell r="B973" t="str">
            <v>SEIR</v>
          </cell>
        </row>
        <row r="974">
          <cell r="A974">
            <v>7400</v>
          </cell>
          <cell r="B974">
            <v>7400</v>
          </cell>
        </row>
        <row r="975">
          <cell r="A975">
            <v>7470</v>
          </cell>
          <cell r="B975">
            <v>7470</v>
          </cell>
        </row>
        <row r="976">
          <cell r="A976">
            <v>7480</v>
          </cell>
          <cell r="B976">
            <v>7480</v>
          </cell>
        </row>
        <row r="977">
          <cell r="A977" t="str">
            <v>GPER</v>
          </cell>
          <cell r="B977" t="str">
            <v>GPER</v>
          </cell>
        </row>
        <row r="978">
          <cell r="A978" t="str">
            <v>SSAS</v>
          </cell>
          <cell r="B978" t="str">
            <v>SSAS</v>
          </cell>
        </row>
        <row r="979">
          <cell r="A979">
            <v>6400</v>
          </cell>
          <cell r="B979">
            <v>6400</v>
          </cell>
        </row>
        <row r="980">
          <cell r="A980">
            <v>6410</v>
          </cell>
          <cell r="B980">
            <v>6410</v>
          </cell>
        </row>
        <row r="981">
          <cell r="A981">
            <v>6450</v>
          </cell>
          <cell r="B981">
            <v>6450</v>
          </cell>
        </row>
        <row r="982">
          <cell r="A982" t="str">
            <v>CASO</v>
          </cell>
          <cell r="B982" t="str">
            <v>CASO</v>
          </cell>
        </row>
        <row r="983">
          <cell r="A983">
            <v>6420</v>
          </cell>
          <cell r="B983">
            <v>6420</v>
          </cell>
        </row>
        <row r="984">
          <cell r="A984">
            <v>6430</v>
          </cell>
          <cell r="B984">
            <v>6430</v>
          </cell>
        </row>
        <row r="985">
          <cell r="A985">
            <v>6490</v>
          </cell>
          <cell r="B985">
            <v>6490</v>
          </cell>
        </row>
        <row r="986">
          <cell r="A986" t="str">
            <v>PRVS</v>
          </cell>
          <cell r="B986" t="str">
            <v>PRVS</v>
          </cell>
        </row>
        <row r="987">
          <cell r="A987">
            <v>6440</v>
          </cell>
          <cell r="B987">
            <v>6440</v>
          </cell>
        </row>
        <row r="988">
          <cell r="A988">
            <v>6442</v>
          </cell>
          <cell r="B988">
            <v>6442</v>
          </cell>
        </row>
        <row r="989">
          <cell r="A989">
            <v>6457</v>
          </cell>
          <cell r="B989">
            <v>6457</v>
          </cell>
        </row>
        <row r="990">
          <cell r="A990">
            <v>7950</v>
          </cell>
          <cell r="B990">
            <v>7950</v>
          </cell>
        </row>
        <row r="991">
          <cell r="A991">
            <v>7957</v>
          </cell>
          <cell r="B991">
            <v>7957</v>
          </cell>
        </row>
        <row r="992">
          <cell r="A992" t="str">
            <v>OGEX</v>
          </cell>
          <cell r="B992" t="str">
            <v>OGEX</v>
          </cell>
        </row>
        <row r="993">
          <cell r="A993" t="str">
            <v>SEEX</v>
          </cell>
          <cell r="B993" t="str">
            <v>SEEX</v>
          </cell>
        </row>
        <row r="994">
          <cell r="A994">
            <v>6200</v>
          </cell>
          <cell r="B994">
            <v>6200</v>
          </cell>
        </row>
        <row r="995">
          <cell r="A995">
            <v>6210</v>
          </cell>
          <cell r="B995">
            <v>6210</v>
          </cell>
        </row>
        <row r="996">
          <cell r="A996">
            <v>6211</v>
          </cell>
          <cell r="B996">
            <v>6211</v>
          </cell>
        </row>
        <row r="997">
          <cell r="A997">
            <v>6212</v>
          </cell>
          <cell r="B997">
            <v>6212</v>
          </cell>
        </row>
        <row r="998">
          <cell r="A998">
            <v>6220</v>
          </cell>
          <cell r="B998">
            <v>6220</v>
          </cell>
        </row>
        <row r="999">
          <cell r="A999">
            <v>6221</v>
          </cell>
          <cell r="B999">
            <v>6221</v>
          </cell>
        </row>
        <row r="1000">
          <cell r="A1000">
            <v>6222</v>
          </cell>
          <cell r="B1000">
            <v>6222</v>
          </cell>
        </row>
        <row r="1001">
          <cell r="A1001">
            <v>6230</v>
          </cell>
          <cell r="B1001">
            <v>6230</v>
          </cell>
        </row>
        <row r="1002">
          <cell r="A1002">
            <v>6240</v>
          </cell>
          <cell r="B1002">
            <v>6240</v>
          </cell>
        </row>
        <row r="1003">
          <cell r="A1003">
            <v>6241</v>
          </cell>
          <cell r="B1003">
            <v>6241</v>
          </cell>
        </row>
        <row r="1004">
          <cell r="A1004">
            <v>6242</v>
          </cell>
          <cell r="B1004">
            <v>6242</v>
          </cell>
        </row>
        <row r="1005">
          <cell r="A1005">
            <v>6250</v>
          </cell>
          <cell r="B1005">
            <v>6250</v>
          </cell>
        </row>
        <row r="1006">
          <cell r="A1006">
            <v>6260</v>
          </cell>
          <cell r="B1006">
            <v>6260</v>
          </cell>
        </row>
        <row r="1007">
          <cell r="A1007">
            <v>6270</v>
          </cell>
          <cell r="B1007">
            <v>6270</v>
          </cell>
        </row>
        <row r="1008">
          <cell r="A1008">
            <v>6271</v>
          </cell>
          <cell r="B1008">
            <v>6271</v>
          </cell>
        </row>
        <row r="1009">
          <cell r="A1009">
            <v>6272</v>
          </cell>
          <cell r="B1009">
            <v>6272</v>
          </cell>
        </row>
        <row r="1010">
          <cell r="A1010">
            <v>6280</v>
          </cell>
          <cell r="B1010">
            <v>6280</v>
          </cell>
        </row>
        <row r="1011">
          <cell r="A1011">
            <v>6281</v>
          </cell>
          <cell r="B1011">
            <v>6281</v>
          </cell>
        </row>
        <row r="1012">
          <cell r="A1012">
            <v>6282</v>
          </cell>
          <cell r="B1012">
            <v>6282</v>
          </cell>
        </row>
        <row r="1013">
          <cell r="A1013">
            <v>6290</v>
          </cell>
          <cell r="B1013">
            <v>6290</v>
          </cell>
        </row>
        <row r="1014">
          <cell r="A1014">
            <v>6291</v>
          </cell>
          <cell r="B1014">
            <v>6291</v>
          </cell>
        </row>
        <row r="1015">
          <cell r="A1015">
            <v>6292</v>
          </cell>
          <cell r="B1015">
            <v>6292</v>
          </cell>
        </row>
        <row r="1016">
          <cell r="A1016" t="str">
            <v>TRIB</v>
          </cell>
          <cell r="B1016" t="str">
            <v>TRIB</v>
          </cell>
        </row>
        <row r="1017">
          <cell r="A1017">
            <v>6310</v>
          </cell>
          <cell r="B1017">
            <v>6310</v>
          </cell>
        </row>
        <row r="1018">
          <cell r="A1018">
            <v>6341</v>
          </cell>
          <cell r="B1018">
            <v>6341</v>
          </cell>
        </row>
        <row r="1019">
          <cell r="A1019">
            <v>6342</v>
          </cell>
          <cell r="B1019">
            <v>6342</v>
          </cell>
        </row>
        <row r="1020">
          <cell r="A1020">
            <v>6360</v>
          </cell>
          <cell r="B1020">
            <v>6360</v>
          </cell>
        </row>
        <row r="1021">
          <cell r="A1021">
            <v>6391</v>
          </cell>
          <cell r="B1021">
            <v>6391</v>
          </cell>
        </row>
        <row r="1022">
          <cell r="A1022">
            <v>6392</v>
          </cell>
          <cell r="B1022">
            <v>6392</v>
          </cell>
        </row>
        <row r="1023">
          <cell r="A1023" t="str">
            <v>PROC</v>
          </cell>
          <cell r="B1023" t="str">
            <v>PROC</v>
          </cell>
        </row>
        <row r="1024">
          <cell r="A1024">
            <v>6500</v>
          </cell>
          <cell r="B1024">
            <v>6500</v>
          </cell>
        </row>
        <row r="1025">
          <cell r="A1025">
            <v>6940</v>
          </cell>
          <cell r="B1025">
            <v>6940</v>
          </cell>
        </row>
        <row r="1026">
          <cell r="A1026">
            <v>6954</v>
          </cell>
          <cell r="B1026">
            <v>6954</v>
          </cell>
        </row>
        <row r="1027">
          <cell r="A1027">
            <v>6959</v>
          </cell>
          <cell r="B1027">
            <v>6959</v>
          </cell>
        </row>
        <row r="1028">
          <cell r="A1028">
            <v>7940</v>
          </cell>
          <cell r="B1028">
            <v>7940</v>
          </cell>
        </row>
        <row r="1029">
          <cell r="A1029">
            <v>7954</v>
          </cell>
          <cell r="B1029">
            <v>7954</v>
          </cell>
        </row>
        <row r="1030">
          <cell r="A1030" t="str">
            <v>OGGC</v>
          </cell>
          <cell r="B1030" t="str">
            <v>OGGC</v>
          </cell>
        </row>
        <row r="1031">
          <cell r="A1031">
            <v>6510</v>
          </cell>
          <cell r="B1031">
            <v>6510</v>
          </cell>
        </row>
        <row r="1032">
          <cell r="A1032">
            <v>6511</v>
          </cell>
          <cell r="B1032">
            <v>6511</v>
          </cell>
        </row>
        <row r="1033">
          <cell r="A1033">
            <v>6590</v>
          </cell>
          <cell r="B1033">
            <v>6590</v>
          </cell>
        </row>
        <row r="1034">
          <cell r="A1034" t="str">
            <v>AMIN</v>
          </cell>
          <cell r="B1034" t="str">
            <v>AMIN</v>
          </cell>
        </row>
        <row r="1035">
          <cell r="A1035" t="str">
            <v>AMII</v>
          </cell>
          <cell r="B1035" t="str">
            <v>AMII</v>
          </cell>
        </row>
        <row r="1036">
          <cell r="A1036">
            <v>6800</v>
          </cell>
          <cell r="B1036">
            <v>6800</v>
          </cell>
        </row>
        <row r="1037">
          <cell r="A1037">
            <v>6801</v>
          </cell>
          <cell r="B1037">
            <v>6801</v>
          </cell>
        </row>
        <row r="1038">
          <cell r="A1038">
            <v>6802</v>
          </cell>
          <cell r="B1038">
            <v>6802</v>
          </cell>
        </row>
        <row r="1039">
          <cell r="A1039">
            <v>6803</v>
          </cell>
          <cell r="B1039">
            <v>6803</v>
          </cell>
        </row>
        <row r="1040">
          <cell r="A1040">
            <v>6805</v>
          </cell>
          <cell r="B1040">
            <v>6805</v>
          </cell>
        </row>
        <row r="1041">
          <cell r="A1041">
            <v>6806</v>
          </cell>
          <cell r="B1041">
            <v>6806</v>
          </cell>
        </row>
        <row r="1042">
          <cell r="A1042">
            <v>6808</v>
          </cell>
          <cell r="B1042">
            <v>6808</v>
          </cell>
        </row>
        <row r="1043">
          <cell r="A1043">
            <v>6809</v>
          </cell>
          <cell r="B1043">
            <v>6809</v>
          </cell>
        </row>
        <row r="1044">
          <cell r="A1044">
            <v>0</v>
          </cell>
          <cell r="B1044">
            <v>6829</v>
          </cell>
        </row>
        <row r="1045">
          <cell r="A1045">
            <v>8611</v>
          </cell>
          <cell r="B1045" t="str">
            <v>G800</v>
          </cell>
        </row>
        <row r="1046">
          <cell r="A1046">
            <v>8617</v>
          </cell>
          <cell r="B1046" t="str">
            <v>G801</v>
          </cell>
        </row>
        <row r="1047">
          <cell r="A1047">
            <v>8612</v>
          </cell>
          <cell r="B1047" t="str">
            <v>G802</v>
          </cell>
        </row>
        <row r="1048">
          <cell r="A1048">
            <v>8613</v>
          </cell>
          <cell r="B1048" t="str">
            <v>G803</v>
          </cell>
        </row>
        <row r="1049">
          <cell r="A1049">
            <v>8615</v>
          </cell>
          <cell r="B1049" t="str">
            <v>G805</v>
          </cell>
        </row>
        <row r="1050">
          <cell r="A1050">
            <v>8616</v>
          </cell>
          <cell r="B1050" t="str">
            <v>G806</v>
          </cell>
        </row>
        <row r="1051">
          <cell r="A1051">
            <v>8618</v>
          </cell>
          <cell r="B1051" t="str">
            <v>G808</v>
          </cell>
        </row>
        <row r="1052">
          <cell r="A1052" t="str">
            <v>AMIM</v>
          </cell>
          <cell r="B1052" t="str">
            <v>AMIM</v>
          </cell>
        </row>
        <row r="1053">
          <cell r="A1053">
            <v>6811</v>
          </cell>
          <cell r="B1053">
            <v>6811</v>
          </cell>
        </row>
        <row r="1054">
          <cell r="A1054">
            <v>6812</v>
          </cell>
          <cell r="B1054">
            <v>6812</v>
          </cell>
        </row>
        <row r="1055">
          <cell r="A1055">
            <v>6813</v>
          </cell>
          <cell r="B1055">
            <v>6813</v>
          </cell>
        </row>
        <row r="1056">
          <cell r="A1056">
            <v>6814</v>
          </cell>
          <cell r="B1056">
            <v>6814</v>
          </cell>
        </row>
        <row r="1057">
          <cell r="A1057">
            <v>6815</v>
          </cell>
          <cell r="B1057">
            <v>6815</v>
          </cell>
        </row>
        <row r="1058">
          <cell r="A1058">
            <v>6816</v>
          </cell>
          <cell r="B1058">
            <v>6816</v>
          </cell>
        </row>
        <row r="1059">
          <cell r="A1059">
            <v>6817</v>
          </cell>
          <cell r="B1059">
            <v>6817</v>
          </cell>
        </row>
        <row r="1060">
          <cell r="A1060">
            <v>6818</v>
          </cell>
          <cell r="B1060">
            <v>6818</v>
          </cell>
        </row>
        <row r="1061">
          <cell r="A1061">
            <v>6819</v>
          </cell>
          <cell r="B1061">
            <v>6819</v>
          </cell>
        </row>
        <row r="1062">
          <cell r="A1062">
            <v>6820</v>
          </cell>
          <cell r="B1062">
            <v>6820</v>
          </cell>
        </row>
        <row r="1063">
          <cell r="A1063" t="str">
            <v>8461</v>
          </cell>
          <cell r="B1063" t="str">
            <v>G811</v>
          </cell>
        </row>
        <row r="1064">
          <cell r="A1064" t="str">
            <v>8462</v>
          </cell>
          <cell r="B1064" t="str">
            <v>G812</v>
          </cell>
        </row>
        <row r="1065">
          <cell r="A1065" t="str">
            <v>8463</v>
          </cell>
          <cell r="B1065" t="str">
            <v>G813</v>
          </cell>
        </row>
        <row r="1066">
          <cell r="A1066" t="str">
            <v>8464</v>
          </cell>
          <cell r="B1066" t="str">
            <v>G814</v>
          </cell>
        </row>
        <row r="1067">
          <cell r="A1067" t="str">
            <v>8465</v>
          </cell>
          <cell r="B1067" t="str">
            <v>G815</v>
          </cell>
        </row>
        <row r="1068">
          <cell r="A1068" t="str">
            <v>8466</v>
          </cell>
          <cell r="B1068" t="str">
            <v>G816</v>
          </cell>
        </row>
        <row r="1069">
          <cell r="A1069" t="str">
            <v>8467</v>
          </cell>
          <cell r="B1069" t="str">
            <v>G817</v>
          </cell>
        </row>
        <row r="1070">
          <cell r="A1070" t="str">
            <v>8468</v>
          </cell>
          <cell r="B1070" t="str">
            <v>G818</v>
          </cell>
        </row>
        <row r="1071">
          <cell r="A1071" t="str">
            <v>8469</v>
          </cell>
          <cell r="B1071" t="str">
            <v>G819</v>
          </cell>
        </row>
        <row r="1072">
          <cell r="A1072" t="str">
            <v>IMSI</v>
          </cell>
          <cell r="B1072" t="str">
            <v>IMSI</v>
          </cell>
        </row>
        <row r="1073">
          <cell r="A1073">
            <v>7460</v>
          </cell>
          <cell r="B1073">
            <v>7460</v>
          </cell>
        </row>
        <row r="1074">
          <cell r="A1074" t="str">
            <v>EXPR</v>
          </cell>
          <cell r="B1074" t="str">
            <v>EXPR</v>
          </cell>
        </row>
        <row r="1075">
          <cell r="A1075">
            <v>7951</v>
          </cell>
          <cell r="B1075">
            <v>7951</v>
          </cell>
        </row>
        <row r="1076">
          <cell r="A1076">
            <v>7952</v>
          </cell>
          <cell r="B1076">
            <v>7952</v>
          </cell>
        </row>
        <row r="1077">
          <cell r="A1077">
            <v>7955</v>
          </cell>
          <cell r="B1077">
            <v>7955</v>
          </cell>
        </row>
        <row r="1078">
          <cell r="A1078">
            <v>7956</v>
          </cell>
          <cell r="B1078">
            <v>7956</v>
          </cell>
        </row>
        <row r="1079">
          <cell r="A1079" t="str">
            <v>RENI</v>
          </cell>
          <cell r="B1079" t="str">
            <v>RENI</v>
          </cell>
        </row>
        <row r="1080">
          <cell r="A1080" t="str">
            <v>DEPE</v>
          </cell>
          <cell r="B1080" t="str">
            <v>DEPE</v>
          </cell>
        </row>
        <row r="1081">
          <cell r="A1081">
            <v>6900</v>
          </cell>
          <cell r="B1081">
            <v>6900</v>
          </cell>
        </row>
        <row r="1082">
          <cell r="A1082">
            <v>6901</v>
          </cell>
          <cell r="B1082">
            <v>6901</v>
          </cell>
        </row>
        <row r="1083">
          <cell r="A1083">
            <v>6902</v>
          </cell>
          <cell r="B1083">
            <v>6902</v>
          </cell>
        </row>
        <row r="1084">
          <cell r="A1084">
            <v>6903</v>
          </cell>
          <cell r="B1084">
            <v>6903</v>
          </cell>
        </row>
        <row r="1085">
          <cell r="A1085">
            <v>6904</v>
          </cell>
          <cell r="B1085">
            <v>6904</v>
          </cell>
        </row>
        <row r="1086">
          <cell r="A1086">
            <v>6905</v>
          </cell>
          <cell r="B1086">
            <v>6905</v>
          </cell>
        </row>
        <row r="1087">
          <cell r="A1087">
            <v>6906</v>
          </cell>
          <cell r="B1087">
            <v>6906</v>
          </cell>
        </row>
        <row r="1088">
          <cell r="A1088">
            <v>6908</v>
          </cell>
          <cell r="B1088">
            <v>6908</v>
          </cell>
        </row>
        <row r="1089">
          <cell r="A1089">
            <v>6909</v>
          </cell>
          <cell r="B1089">
            <v>6909</v>
          </cell>
        </row>
        <row r="1090">
          <cell r="A1090">
            <v>6910</v>
          </cell>
          <cell r="B1090">
            <v>6910</v>
          </cell>
        </row>
        <row r="1091">
          <cell r="A1091">
            <v>6911</v>
          </cell>
          <cell r="B1091">
            <v>6911</v>
          </cell>
        </row>
        <row r="1092">
          <cell r="A1092">
            <v>6912</v>
          </cell>
          <cell r="B1092">
            <v>6912</v>
          </cell>
        </row>
        <row r="1093">
          <cell r="A1093">
            <v>6913</v>
          </cell>
          <cell r="B1093">
            <v>6913</v>
          </cell>
        </row>
        <row r="1094">
          <cell r="A1094">
            <v>6914</v>
          </cell>
          <cell r="B1094">
            <v>6914</v>
          </cell>
        </row>
        <row r="1095">
          <cell r="A1095">
            <v>6915</v>
          </cell>
          <cell r="B1095">
            <v>6915</v>
          </cell>
        </row>
        <row r="1096">
          <cell r="A1096">
            <v>6916</v>
          </cell>
          <cell r="B1096">
            <v>6916</v>
          </cell>
        </row>
        <row r="1097">
          <cell r="A1097">
            <v>6917</v>
          </cell>
          <cell r="B1097">
            <v>6917</v>
          </cell>
        </row>
        <row r="1098">
          <cell r="A1098">
            <v>6918</v>
          </cell>
          <cell r="B1098">
            <v>6918</v>
          </cell>
        </row>
        <row r="1099">
          <cell r="A1099">
            <v>6919</v>
          </cell>
          <cell r="B1099">
            <v>6919</v>
          </cell>
        </row>
        <row r="1100">
          <cell r="A1100">
            <v>6920</v>
          </cell>
          <cell r="B1100">
            <v>6920</v>
          </cell>
        </row>
        <row r="1101">
          <cell r="A1101">
            <v>6921</v>
          </cell>
          <cell r="B1101">
            <v>6921</v>
          </cell>
        </row>
        <row r="1102">
          <cell r="A1102">
            <v>7900</v>
          </cell>
          <cell r="B1102">
            <v>7900</v>
          </cell>
        </row>
        <row r="1103">
          <cell r="A1103">
            <v>7901</v>
          </cell>
          <cell r="B1103">
            <v>7901</v>
          </cell>
        </row>
        <row r="1104">
          <cell r="A1104">
            <v>7902</v>
          </cell>
          <cell r="B1104">
            <v>7902</v>
          </cell>
        </row>
        <row r="1105">
          <cell r="A1105">
            <v>7903</v>
          </cell>
          <cell r="B1105">
            <v>7903</v>
          </cell>
        </row>
        <row r="1106">
          <cell r="A1106">
            <v>7904</v>
          </cell>
          <cell r="B1106">
            <v>7904</v>
          </cell>
        </row>
        <row r="1107">
          <cell r="A1107">
            <v>7905</v>
          </cell>
          <cell r="B1107">
            <v>7905</v>
          </cell>
        </row>
        <row r="1108">
          <cell r="A1108">
            <v>7906</v>
          </cell>
          <cell r="B1108">
            <v>7906</v>
          </cell>
        </row>
        <row r="1109">
          <cell r="A1109">
            <v>7908</v>
          </cell>
          <cell r="B1109">
            <v>7908</v>
          </cell>
        </row>
        <row r="1110">
          <cell r="A1110">
            <v>7909</v>
          </cell>
          <cell r="B1110">
            <v>7909</v>
          </cell>
        </row>
        <row r="1111">
          <cell r="A1111">
            <v>7910</v>
          </cell>
          <cell r="B1111">
            <v>7910</v>
          </cell>
        </row>
        <row r="1112">
          <cell r="A1112">
            <v>7911</v>
          </cell>
          <cell r="B1112">
            <v>7911</v>
          </cell>
        </row>
        <row r="1113">
          <cell r="A1113">
            <v>7912</v>
          </cell>
          <cell r="B1113">
            <v>7912</v>
          </cell>
        </row>
        <row r="1114">
          <cell r="A1114">
            <v>7913</v>
          </cell>
          <cell r="B1114">
            <v>7913</v>
          </cell>
        </row>
        <row r="1115">
          <cell r="A1115">
            <v>7914</v>
          </cell>
          <cell r="B1115">
            <v>7914</v>
          </cell>
        </row>
        <row r="1116">
          <cell r="A1116">
            <v>7915</v>
          </cell>
          <cell r="B1116">
            <v>7915</v>
          </cell>
        </row>
        <row r="1117">
          <cell r="A1117">
            <v>7916</v>
          </cell>
          <cell r="B1117">
            <v>7916</v>
          </cell>
        </row>
        <row r="1118">
          <cell r="A1118">
            <v>7917</v>
          </cell>
          <cell r="B1118">
            <v>7917</v>
          </cell>
        </row>
        <row r="1119">
          <cell r="A1119">
            <v>7918</v>
          </cell>
          <cell r="B1119">
            <v>7918</v>
          </cell>
        </row>
        <row r="1120">
          <cell r="A1120">
            <v>7919</v>
          </cell>
          <cell r="B1120">
            <v>7919</v>
          </cell>
        </row>
        <row r="1121">
          <cell r="A1121">
            <v>7920</v>
          </cell>
          <cell r="B1121">
            <v>7920</v>
          </cell>
        </row>
        <row r="1122">
          <cell r="A1122">
            <v>7921</v>
          </cell>
          <cell r="B1122">
            <v>7921</v>
          </cell>
        </row>
        <row r="1123">
          <cell r="A1123">
            <v>8770</v>
          </cell>
          <cell r="B1123" t="str">
            <v>R900</v>
          </cell>
        </row>
        <row r="1124">
          <cell r="A1124">
            <v>8771</v>
          </cell>
          <cell r="B1124" t="str">
            <v>R901</v>
          </cell>
        </row>
        <row r="1125">
          <cell r="A1125">
            <v>8772</v>
          </cell>
          <cell r="B1125" t="str">
            <v>R902</v>
          </cell>
        </row>
        <row r="1126">
          <cell r="A1126">
            <v>8773</v>
          </cell>
          <cell r="B1126" t="str">
            <v>R903</v>
          </cell>
        </row>
        <row r="1127">
          <cell r="A1127">
            <v>8774</v>
          </cell>
          <cell r="B1127" t="str">
            <v>R904</v>
          </cell>
        </row>
        <row r="1128">
          <cell r="A1128">
            <v>8775</v>
          </cell>
          <cell r="B1128" t="str">
            <v>R905</v>
          </cell>
        </row>
        <row r="1129">
          <cell r="A1129">
            <v>8776</v>
          </cell>
          <cell r="B1129" t="str">
            <v>R906</v>
          </cell>
        </row>
        <row r="1130">
          <cell r="A1130">
            <v>8778</v>
          </cell>
          <cell r="B1130" t="str">
            <v>R908</v>
          </cell>
        </row>
        <row r="1131">
          <cell r="A1131">
            <v>8780</v>
          </cell>
          <cell r="B1131" t="str">
            <v>R910</v>
          </cell>
        </row>
        <row r="1132">
          <cell r="A1132">
            <v>8781</v>
          </cell>
          <cell r="B1132" t="str">
            <v>R911</v>
          </cell>
        </row>
        <row r="1133">
          <cell r="A1133">
            <v>8782</v>
          </cell>
          <cell r="B1133" t="str">
            <v>R912</v>
          </cell>
        </row>
        <row r="1134">
          <cell r="A1134">
            <v>8783</v>
          </cell>
          <cell r="B1134" t="str">
            <v>R913</v>
          </cell>
        </row>
        <row r="1135">
          <cell r="A1135">
            <v>8784</v>
          </cell>
          <cell r="B1135" t="str">
            <v>R914</v>
          </cell>
        </row>
        <row r="1136">
          <cell r="A1136">
            <v>8785</v>
          </cell>
          <cell r="B1136" t="str">
            <v>R915</v>
          </cell>
        </row>
        <row r="1137">
          <cell r="A1137">
            <v>8786</v>
          </cell>
          <cell r="B1137" t="str">
            <v>R916</v>
          </cell>
        </row>
        <row r="1138">
          <cell r="A1138">
            <v>8787</v>
          </cell>
          <cell r="B1138" t="str">
            <v>R917</v>
          </cell>
        </row>
        <row r="1139">
          <cell r="A1139">
            <v>8788</v>
          </cell>
          <cell r="B1139" t="str">
            <v>R918</v>
          </cell>
        </row>
        <row r="1140">
          <cell r="A1140">
            <v>8789</v>
          </cell>
          <cell r="B1140" t="str">
            <v>R919</v>
          </cell>
        </row>
        <row r="1141">
          <cell r="A1141">
            <v>8870</v>
          </cell>
          <cell r="B1141" t="str">
            <v>D900</v>
          </cell>
        </row>
        <row r="1142">
          <cell r="A1142">
            <v>8871</v>
          </cell>
          <cell r="B1142" t="str">
            <v>D901</v>
          </cell>
        </row>
        <row r="1143">
          <cell r="A1143">
            <v>8872</v>
          </cell>
          <cell r="B1143" t="str">
            <v>D902</v>
          </cell>
        </row>
        <row r="1144">
          <cell r="A1144">
            <v>8873</v>
          </cell>
          <cell r="B1144" t="str">
            <v>D903</v>
          </cell>
        </row>
        <row r="1145">
          <cell r="A1145">
            <v>8874</v>
          </cell>
          <cell r="B1145" t="str">
            <v>D904</v>
          </cell>
        </row>
        <row r="1146">
          <cell r="A1146">
            <v>8875</v>
          </cell>
          <cell r="B1146" t="str">
            <v>D905</v>
          </cell>
        </row>
        <row r="1147">
          <cell r="A1147">
            <v>8876</v>
          </cell>
          <cell r="B1147" t="str">
            <v>D906</v>
          </cell>
        </row>
        <row r="1148">
          <cell r="A1148">
            <v>8878</v>
          </cell>
          <cell r="B1148" t="str">
            <v>D908</v>
          </cell>
        </row>
        <row r="1149">
          <cell r="A1149">
            <v>8880</v>
          </cell>
          <cell r="B1149" t="str">
            <v>D910</v>
          </cell>
        </row>
        <row r="1150">
          <cell r="A1150">
            <v>8881</v>
          </cell>
          <cell r="B1150" t="str">
            <v>D911</v>
          </cell>
        </row>
        <row r="1151">
          <cell r="A1151">
            <v>8882</v>
          </cell>
          <cell r="B1151" t="str">
            <v>D912</v>
          </cell>
        </row>
        <row r="1152">
          <cell r="A1152">
            <v>8883</v>
          </cell>
          <cell r="B1152" t="str">
            <v>D913</v>
          </cell>
        </row>
        <row r="1153">
          <cell r="A1153">
            <v>8884</v>
          </cell>
          <cell r="B1153" t="str">
            <v>D914</v>
          </cell>
        </row>
        <row r="1154">
          <cell r="A1154">
            <v>8885</v>
          </cell>
          <cell r="B1154" t="str">
            <v>D915</v>
          </cell>
        </row>
        <row r="1155">
          <cell r="A1155">
            <v>8886</v>
          </cell>
          <cell r="B1155" t="str">
            <v>D916</v>
          </cell>
        </row>
        <row r="1156">
          <cell r="A1156">
            <v>8887</v>
          </cell>
          <cell r="B1156" t="str">
            <v>D917</v>
          </cell>
        </row>
        <row r="1157">
          <cell r="A1157">
            <v>8888</v>
          </cell>
          <cell r="B1157" t="str">
            <v>D918</v>
          </cell>
        </row>
        <row r="1158">
          <cell r="A1158">
            <v>8889</v>
          </cell>
          <cell r="B1158" t="str">
            <v>D919</v>
          </cell>
        </row>
        <row r="1159">
          <cell r="A1159" t="str">
            <v>REOT</v>
          </cell>
          <cell r="B1159" t="str">
            <v>REOT</v>
          </cell>
        </row>
        <row r="1160">
          <cell r="A1160">
            <v>6700</v>
          </cell>
          <cell r="B1160">
            <v>6700</v>
          </cell>
        </row>
        <row r="1161">
          <cell r="A1161">
            <v>6710</v>
          </cell>
          <cell r="B1161">
            <v>6710</v>
          </cell>
        </row>
        <row r="1162">
          <cell r="A1162">
            <v>6720</v>
          </cell>
          <cell r="B1162">
            <v>6720</v>
          </cell>
        </row>
        <row r="1163">
          <cell r="A1163">
            <v>7700</v>
          </cell>
          <cell r="B1163">
            <v>7700</v>
          </cell>
        </row>
        <row r="1164">
          <cell r="A1164">
            <v>7710</v>
          </cell>
          <cell r="B1164">
            <v>7710</v>
          </cell>
        </row>
        <row r="1165">
          <cell r="A1165">
            <v>7720</v>
          </cell>
          <cell r="B1165">
            <v>7720</v>
          </cell>
        </row>
        <row r="1166">
          <cell r="A1166" t="str">
            <v>DEFC</v>
          </cell>
          <cell r="B1166" t="str">
            <v>DEFC</v>
          </cell>
        </row>
        <row r="1167">
          <cell r="A1167">
            <v>9705</v>
          </cell>
          <cell r="B1167" t="str">
            <v>FC50</v>
          </cell>
        </row>
        <row r="1168">
          <cell r="A1168">
            <v>0</v>
          </cell>
          <cell r="B1168" t="str">
            <v>FC55</v>
          </cell>
        </row>
        <row r="1169">
          <cell r="A1169">
            <v>9706</v>
          </cell>
          <cell r="B1169" t="str">
            <v>FC60</v>
          </cell>
        </row>
        <row r="1170">
          <cell r="A1170">
            <v>0</v>
          </cell>
          <cell r="B1170" t="str">
            <v>FC65</v>
          </cell>
        </row>
        <row r="1171">
          <cell r="A1171" t="str">
            <v>OTRD</v>
          </cell>
          <cell r="B1171" t="str">
            <v>OTRD</v>
          </cell>
        </row>
        <row r="1172">
          <cell r="A1172">
            <v>6780</v>
          </cell>
          <cell r="B1172">
            <v>6780</v>
          </cell>
        </row>
        <row r="1173">
          <cell r="A1173">
            <v>7740</v>
          </cell>
          <cell r="B1173">
            <v>7740</v>
          </cell>
        </row>
        <row r="1174">
          <cell r="A1174">
            <v>7780</v>
          </cell>
          <cell r="B1174">
            <v>7780</v>
          </cell>
        </row>
        <row r="1175">
          <cell r="A1175" t="str">
            <v>VPAI</v>
          </cell>
          <cell r="B1175" t="str">
            <v>VPAI</v>
          </cell>
        </row>
        <row r="1176">
          <cell r="A1176">
            <v>6950</v>
          </cell>
          <cell r="B1176">
            <v>6950</v>
          </cell>
        </row>
        <row r="1177">
          <cell r="A1177">
            <v>7958</v>
          </cell>
          <cell r="B1177">
            <v>7958</v>
          </cell>
        </row>
        <row r="1178">
          <cell r="A1178" t="str">
            <v>REEX</v>
          </cell>
          <cell r="B1178" t="str">
            <v>REEX</v>
          </cell>
        </row>
        <row r="1179">
          <cell r="A1179" t="str">
            <v>INFI</v>
          </cell>
          <cell r="B1179" t="str">
            <v>INFI</v>
          </cell>
        </row>
        <row r="1180">
          <cell r="A1180" t="str">
            <v>PIPA</v>
          </cell>
          <cell r="B1180" t="str">
            <v>PIPA</v>
          </cell>
        </row>
        <row r="1181">
          <cell r="A1181" t="str">
            <v>IFGA</v>
          </cell>
          <cell r="B1181" t="str">
            <v>IFGA</v>
          </cell>
        </row>
        <row r="1182">
          <cell r="A1182">
            <v>7600</v>
          </cell>
          <cell r="B1182">
            <v>7600</v>
          </cell>
        </row>
        <row r="1183">
          <cell r="A1183">
            <v>7601</v>
          </cell>
          <cell r="B1183">
            <v>7601</v>
          </cell>
        </row>
        <row r="1184">
          <cell r="A1184">
            <v>7604</v>
          </cell>
          <cell r="B1184">
            <v>7604</v>
          </cell>
        </row>
        <row r="1185">
          <cell r="A1185">
            <v>7605</v>
          </cell>
          <cell r="B1185">
            <v>7605</v>
          </cell>
        </row>
        <row r="1186">
          <cell r="A1186" t="str">
            <v>IFTE</v>
          </cell>
          <cell r="B1186" t="str">
            <v>IFTE</v>
          </cell>
        </row>
        <row r="1187">
          <cell r="A1187">
            <v>7602</v>
          </cell>
          <cell r="B1187">
            <v>7602</v>
          </cell>
        </row>
        <row r="1188">
          <cell r="A1188">
            <v>7603</v>
          </cell>
          <cell r="B1188">
            <v>7603</v>
          </cell>
        </row>
        <row r="1189">
          <cell r="A1189" t="str">
            <v>IFCI</v>
          </cell>
          <cell r="B1189" t="str">
            <v>IFCI</v>
          </cell>
        </row>
        <row r="1190">
          <cell r="A1190" t="str">
            <v>IFCG</v>
          </cell>
          <cell r="B1190" t="str">
            <v>IFCG</v>
          </cell>
        </row>
        <row r="1191">
          <cell r="A1191">
            <v>7610</v>
          </cell>
          <cell r="B1191">
            <v>7610</v>
          </cell>
        </row>
        <row r="1192">
          <cell r="A1192">
            <v>7611</v>
          </cell>
          <cell r="B1192">
            <v>7611</v>
          </cell>
        </row>
        <row r="1193">
          <cell r="A1193">
            <v>7620</v>
          </cell>
          <cell r="B1193">
            <v>7620</v>
          </cell>
        </row>
        <row r="1194">
          <cell r="A1194">
            <v>7621</v>
          </cell>
          <cell r="B1194">
            <v>7621</v>
          </cell>
        </row>
        <row r="1195">
          <cell r="A1195">
            <v>7625</v>
          </cell>
          <cell r="B1195">
            <v>7625</v>
          </cell>
        </row>
        <row r="1196">
          <cell r="A1196">
            <v>7626</v>
          </cell>
          <cell r="B1196">
            <v>7626</v>
          </cell>
        </row>
        <row r="1197">
          <cell r="A1197">
            <v>0</v>
          </cell>
          <cell r="B1197">
            <v>7691</v>
          </cell>
        </row>
        <row r="1198">
          <cell r="A1198">
            <v>0</v>
          </cell>
          <cell r="B1198">
            <v>7692</v>
          </cell>
        </row>
        <row r="1199">
          <cell r="A1199" t="str">
            <v>IFCT</v>
          </cell>
          <cell r="B1199" t="str">
            <v>IFCT</v>
          </cell>
        </row>
        <row r="1200">
          <cell r="A1200">
            <v>7612</v>
          </cell>
          <cell r="B1200">
            <v>7612</v>
          </cell>
        </row>
        <row r="1201">
          <cell r="A1201">
            <v>7613</v>
          </cell>
          <cell r="B1201">
            <v>7613</v>
          </cell>
        </row>
        <row r="1202">
          <cell r="A1202">
            <v>7622</v>
          </cell>
          <cell r="B1202">
            <v>7622</v>
          </cell>
        </row>
        <row r="1203">
          <cell r="A1203">
            <v>7623</v>
          </cell>
          <cell r="B1203">
            <v>7623</v>
          </cell>
        </row>
        <row r="1204">
          <cell r="A1204">
            <v>7627</v>
          </cell>
          <cell r="B1204">
            <v>7627</v>
          </cell>
        </row>
        <row r="1205">
          <cell r="A1205">
            <v>7628</v>
          </cell>
          <cell r="B1205">
            <v>7628</v>
          </cell>
        </row>
        <row r="1206">
          <cell r="A1206">
            <v>7670</v>
          </cell>
          <cell r="B1206">
            <v>7670</v>
          </cell>
        </row>
        <row r="1207">
          <cell r="A1207">
            <v>7690</v>
          </cell>
          <cell r="B1207">
            <v>7690</v>
          </cell>
        </row>
        <row r="1208">
          <cell r="A1208">
            <v>0</v>
          </cell>
          <cell r="B1208">
            <v>7693</v>
          </cell>
        </row>
        <row r="1209">
          <cell r="A1209">
            <v>0</v>
          </cell>
          <cell r="B1209">
            <v>7694</v>
          </cell>
        </row>
        <row r="1210">
          <cell r="A1210">
            <v>0</v>
          </cell>
          <cell r="B1210">
            <v>7695</v>
          </cell>
        </row>
        <row r="1211">
          <cell r="A1211" t="str">
            <v>EPF1</v>
          </cell>
          <cell r="B1211" t="str">
            <v>EPEF</v>
          </cell>
        </row>
        <row r="1212">
          <cell r="A1212" t="str">
            <v>EPF2</v>
          </cell>
          <cell r="B1212" t="str">
            <v>Eliminar</v>
          </cell>
        </row>
        <row r="1213">
          <cell r="A1213" t="str">
            <v>GAFI</v>
          </cell>
          <cell r="B1213" t="str">
            <v>GAFI</v>
          </cell>
        </row>
        <row r="1214">
          <cell r="A1214" t="str">
            <v>GFGA</v>
          </cell>
          <cell r="B1214" t="str">
            <v>GFGA</v>
          </cell>
        </row>
        <row r="1215">
          <cell r="A1215">
            <v>6610</v>
          </cell>
          <cell r="B1215">
            <v>6610</v>
          </cell>
        </row>
        <row r="1216">
          <cell r="A1216">
            <v>6611</v>
          </cell>
          <cell r="B1216">
            <v>6611</v>
          </cell>
        </row>
        <row r="1217">
          <cell r="A1217">
            <v>6615</v>
          </cell>
          <cell r="B1217">
            <v>6615</v>
          </cell>
        </row>
        <row r="1218">
          <cell r="A1218">
            <v>6616</v>
          </cell>
          <cell r="B1218">
            <v>6616</v>
          </cell>
        </row>
        <row r="1219">
          <cell r="A1219">
            <v>6620</v>
          </cell>
          <cell r="B1219">
            <v>6620</v>
          </cell>
        </row>
        <row r="1220">
          <cell r="A1220">
            <v>6621</v>
          </cell>
          <cell r="B1220">
            <v>6621</v>
          </cell>
        </row>
        <row r="1221">
          <cell r="A1221">
            <v>6625</v>
          </cell>
          <cell r="B1221">
            <v>6625</v>
          </cell>
        </row>
        <row r="1222">
          <cell r="A1222">
            <v>6626</v>
          </cell>
          <cell r="B1222">
            <v>6626</v>
          </cell>
        </row>
        <row r="1223">
          <cell r="A1223">
            <v>6640</v>
          </cell>
          <cell r="B1223">
            <v>6640</v>
          </cell>
        </row>
        <row r="1224">
          <cell r="A1224">
            <v>6641</v>
          </cell>
          <cell r="B1224">
            <v>6641</v>
          </cell>
        </row>
        <row r="1225">
          <cell r="A1225">
            <v>6650</v>
          </cell>
          <cell r="B1225">
            <v>6650</v>
          </cell>
        </row>
        <row r="1226">
          <cell r="A1226">
            <v>6651</v>
          </cell>
          <cell r="B1226">
            <v>6651</v>
          </cell>
        </row>
        <row r="1227">
          <cell r="A1227">
            <v>6654</v>
          </cell>
          <cell r="B1227">
            <v>6654</v>
          </cell>
        </row>
        <row r="1228">
          <cell r="A1228">
            <v>6655</v>
          </cell>
          <cell r="B1228">
            <v>6655</v>
          </cell>
        </row>
        <row r="1229">
          <cell r="A1229">
            <v>0</v>
          </cell>
          <cell r="B1229">
            <v>6691</v>
          </cell>
        </row>
        <row r="1230">
          <cell r="A1230">
            <v>0</v>
          </cell>
          <cell r="B1230">
            <v>6692</v>
          </cell>
        </row>
        <row r="1231">
          <cell r="A1231" t="str">
            <v>GFDT</v>
          </cell>
          <cell r="B1231" t="str">
            <v>GFDT</v>
          </cell>
        </row>
        <row r="1232">
          <cell r="A1232">
            <v>6612</v>
          </cell>
          <cell r="B1232">
            <v>6612</v>
          </cell>
        </row>
        <row r="1233">
          <cell r="A1233">
            <v>6613</v>
          </cell>
          <cell r="B1233">
            <v>6613</v>
          </cell>
        </row>
        <row r="1234">
          <cell r="A1234">
            <v>6617</v>
          </cell>
          <cell r="B1234">
            <v>6617</v>
          </cell>
        </row>
        <row r="1235">
          <cell r="A1235">
            <v>6618</v>
          </cell>
          <cell r="B1235">
            <v>6618</v>
          </cell>
        </row>
        <row r="1236">
          <cell r="A1236">
            <v>6622</v>
          </cell>
          <cell r="B1236">
            <v>6622</v>
          </cell>
        </row>
        <row r="1237">
          <cell r="A1237">
            <v>6623</v>
          </cell>
          <cell r="B1237">
            <v>6623</v>
          </cell>
        </row>
        <row r="1238">
          <cell r="A1238">
            <v>6624</v>
          </cell>
          <cell r="B1238">
            <v>6624</v>
          </cell>
        </row>
        <row r="1239">
          <cell r="A1239">
            <v>6635</v>
          </cell>
          <cell r="B1239">
            <v>6635</v>
          </cell>
        </row>
        <row r="1240">
          <cell r="A1240">
            <v>6642</v>
          </cell>
          <cell r="B1240">
            <v>6642</v>
          </cell>
        </row>
        <row r="1241">
          <cell r="A1241">
            <v>6643</v>
          </cell>
          <cell r="B1241">
            <v>6643</v>
          </cell>
        </row>
        <row r="1242">
          <cell r="A1242">
            <v>6652</v>
          </cell>
          <cell r="B1242">
            <v>6652</v>
          </cell>
        </row>
        <row r="1243">
          <cell r="A1243">
            <v>6653</v>
          </cell>
          <cell r="B1243">
            <v>6653</v>
          </cell>
        </row>
        <row r="1244">
          <cell r="A1244">
            <v>6656</v>
          </cell>
          <cell r="B1244">
            <v>6656</v>
          </cell>
        </row>
        <row r="1245">
          <cell r="A1245">
            <v>6657</v>
          </cell>
          <cell r="B1245">
            <v>6657</v>
          </cell>
        </row>
        <row r="1246">
          <cell r="A1246">
            <v>6690</v>
          </cell>
          <cell r="B1246">
            <v>6690</v>
          </cell>
        </row>
        <row r="1247">
          <cell r="A1247">
            <v>6605</v>
          </cell>
          <cell r="B1247">
            <v>6693</v>
          </cell>
        </row>
        <row r="1248">
          <cell r="A1248">
            <v>0</v>
          </cell>
          <cell r="B1248">
            <v>6694</v>
          </cell>
        </row>
        <row r="1249">
          <cell r="A1249" t="str">
            <v>ACPR</v>
          </cell>
          <cell r="B1249" t="str">
            <v>ACPR</v>
          </cell>
        </row>
        <row r="1250">
          <cell r="A1250">
            <v>6600</v>
          </cell>
          <cell r="B1250">
            <v>6600</v>
          </cell>
        </row>
        <row r="1251">
          <cell r="A1251" t="str">
            <v>GFAC</v>
          </cell>
          <cell r="B1251" t="str">
            <v>GFAC</v>
          </cell>
        </row>
        <row r="1252">
          <cell r="A1252">
            <v>6005</v>
          </cell>
          <cell r="B1252">
            <v>6005</v>
          </cell>
        </row>
        <row r="1253">
          <cell r="A1253">
            <v>6006</v>
          </cell>
          <cell r="B1253">
            <v>6006</v>
          </cell>
        </row>
        <row r="1254">
          <cell r="A1254" t="str">
            <v>VVRI</v>
          </cell>
          <cell r="B1254" t="str">
            <v>VVRI</v>
          </cell>
        </row>
        <row r="1255">
          <cell r="A1255" t="str">
            <v>VCNO</v>
          </cell>
          <cell r="B1255" t="str">
            <v>VCNO</v>
          </cell>
        </row>
        <row r="1256">
          <cell r="A1256">
            <v>6630</v>
          </cell>
          <cell r="B1256">
            <v>6630</v>
          </cell>
        </row>
        <row r="1257">
          <cell r="A1257">
            <v>6631</v>
          </cell>
          <cell r="B1257">
            <v>6631</v>
          </cell>
        </row>
        <row r="1258">
          <cell r="A1258">
            <v>6633</v>
          </cell>
          <cell r="B1258">
            <v>6633</v>
          </cell>
        </row>
        <row r="1259">
          <cell r="A1259">
            <v>7630</v>
          </cell>
          <cell r="B1259">
            <v>7630</v>
          </cell>
        </row>
        <row r="1260">
          <cell r="A1260">
            <v>7631</v>
          </cell>
          <cell r="B1260">
            <v>7631</v>
          </cell>
        </row>
        <row r="1261">
          <cell r="A1261">
            <v>7633</v>
          </cell>
          <cell r="B1261">
            <v>7633</v>
          </cell>
        </row>
        <row r="1262">
          <cell r="A1262" t="str">
            <v>IRAV</v>
          </cell>
          <cell r="B1262" t="str">
            <v>IRAV</v>
          </cell>
        </row>
        <row r="1263">
          <cell r="A1263">
            <v>6632</v>
          </cell>
          <cell r="B1263">
            <v>6632</v>
          </cell>
        </row>
        <row r="1264">
          <cell r="A1264">
            <v>7632</v>
          </cell>
          <cell r="B1264">
            <v>7632</v>
          </cell>
        </row>
        <row r="1265">
          <cell r="A1265" t="str">
            <v>DICA</v>
          </cell>
          <cell r="B1265" t="str">
            <v>DICA</v>
          </cell>
        </row>
        <row r="1266">
          <cell r="A1266">
            <v>6680</v>
          </cell>
          <cell r="B1266">
            <v>6680</v>
          </cell>
        </row>
        <row r="1267">
          <cell r="A1267">
            <v>7680</v>
          </cell>
          <cell r="B1267">
            <v>7680</v>
          </cell>
        </row>
        <row r="1268">
          <cell r="A1268" t="str">
            <v>REIF</v>
          </cell>
          <cell r="B1268" t="str">
            <v>REIF</v>
          </cell>
        </row>
        <row r="1269">
          <cell r="A1269" t="str">
            <v>IFDP</v>
          </cell>
          <cell r="B1269" t="str">
            <v>IFDP</v>
          </cell>
        </row>
        <row r="1270">
          <cell r="A1270">
            <v>6960</v>
          </cell>
          <cell r="B1270">
            <v>6960</v>
          </cell>
        </row>
        <row r="1271">
          <cell r="A1271">
            <v>6961</v>
          </cell>
          <cell r="B1271">
            <v>6961</v>
          </cell>
        </row>
        <row r="1272">
          <cell r="A1272">
            <v>6962</v>
          </cell>
          <cell r="B1272">
            <v>6962</v>
          </cell>
        </row>
        <row r="1273">
          <cell r="A1273">
            <v>6963</v>
          </cell>
          <cell r="B1273">
            <v>6963</v>
          </cell>
        </row>
        <row r="1274">
          <cell r="A1274">
            <v>6965</v>
          </cell>
          <cell r="B1274">
            <v>6965</v>
          </cell>
        </row>
        <row r="1275">
          <cell r="A1275">
            <v>6966</v>
          </cell>
          <cell r="B1275">
            <v>6966</v>
          </cell>
        </row>
        <row r="1276">
          <cell r="A1276">
            <v>6967</v>
          </cell>
          <cell r="B1276">
            <v>6967</v>
          </cell>
        </row>
        <row r="1277">
          <cell r="A1277">
            <v>6968</v>
          </cell>
          <cell r="B1277">
            <v>6968</v>
          </cell>
        </row>
        <row r="1278">
          <cell r="A1278">
            <v>6970</v>
          </cell>
          <cell r="B1278">
            <v>6970</v>
          </cell>
        </row>
        <row r="1279">
          <cell r="A1279">
            <v>6971</v>
          </cell>
          <cell r="B1279">
            <v>6971</v>
          </cell>
        </row>
        <row r="1280">
          <cell r="A1280">
            <v>6972</v>
          </cell>
          <cell r="B1280">
            <v>6972</v>
          </cell>
        </row>
        <row r="1281">
          <cell r="A1281">
            <v>6973</v>
          </cell>
          <cell r="B1281">
            <v>6973</v>
          </cell>
        </row>
        <row r="1282">
          <cell r="A1282">
            <v>6980</v>
          </cell>
          <cell r="B1282">
            <v>6980</v>
          </cell>
        </row>
        <row r="1283">
          <cell r="A1283">
            <v>6981</v>
          </cell>
          <cell r="B1283">
            <v>6981</v>
          </cell>
        </row>
        <row r="1284">
          <cell r="A1284">
            <v>6985</v>
          </cell>
          <cell r="B1284">
            <v>6985</v>
          </cell>
        </row>
        <row r="1285">
          <cell r="A1285">
            <v>6986</v>
          </cell>
          <cell r="B1285">
            <v>6986</v>
          </cell>
        </row>
        <row r="1286">
          <cell r="A1286">
            <v>6987</v>
          </cell>
          <cell r="B1286">
            <v>6987</v>
          </cell>
        </row>
        <row r="1287">
          <cell r="A1287">
            <v>6988</v>
          </cell>
          <cell r="B1287">
            <v>6988</v>
          </cell>
        </row>
        <row r="1288">
          <cell r="A1288">
            <v>6990</v>
          </cell>
          <cell r="B1288">
            <v>6990</v>
          </cell>
        </row>
        <row r="1289">
          <cell r="A1289">
            <v>6991</v>
          </cell>
          <cell r="B1289">
            <v>6991</v>
          </cell>
        </row>
        <row r="1290">
          <cell r="A1290">
            <v>6992</v>
          </cell>
          <cell r="B1290">
            <v>6992</v>
          </cell>
        </row>
        <row r="1291">
          <cell r="A1291">
            <v>6993</v>
          </cell>
          <cell r="B1291">
            <v>6993</v>
          </cell>
        </row>
        <row r="1292">
          <cell r="A1292">
            <v>7960</v>
          </cell>
          <cell r="B1292">
            <v>7960</v>
          </cell>
        </row>
        <row r="1293">
          <cell r="A1293">
            <v>7961</v>
          </cell>
          <cell r="B1293">
            <v>7961</v>
          </cell>
        </row>
        <row r="1294">
          <cell r="A1294">
            <v>7963</v>
          </cell>
          <cell r="B1294">
            <v>7963</v>
          </cell>
        </row>
        <row r="1295">
          <cell r="A1295">
            <v>7965</v>
          </cell>
          <cell r="B1295">
            <v>7965</v>
          </cell>
        </row>
        <row r="1296">
          <cell r="A1296">
            <v>7966</v>
          </cell>
          <cell r="B1296">
            <v>7966</v>
          </cell>
        </row>
        <row r="1297">
          <cell r="A1297">
            <v>7967</v>
          </cell>
          <cell r="B1297">
            <v>7967</v>
          </cell>
        </row>
        <row r="1298">
          <cell r="A1298">
            <v>7968</v>
          </cell>
          <cell r="B1298">
            <v>7968</v>
          </cell>
        </row>
        <row r="1299">
          <cell r="A1299">
            <v>7970</v>
          </cell>
          <cell r="B1299">
            <v>7970</v>
          </cell>
        </row>
        <row r="1300">
          <cell r="A1300">
            <v>7971</v>
          </cell>
          <cell r="B1300">
            <v>7971</v>
          </cell>
        </row>
        <row r="1301">
          <cell r="A1301">
            <v>7972</v>
          </cell>
          <cell r="B1301">
            <v>7972</v>
          </cell>
        </row>
        <row r="1302">
          <cell r="A1302">
            <v>7973</v>
          </cell>
          <cell r="B1302">
            <v>7973</v>
          </cell>
        </row>
        <row r="1303">
          <cell r="A1303">
            <v>7980</v>
          </cell>
          <cell r="B1303">
            <v>7980</v>
          </cell>
        </row>
        <row r="1304">
          <cell r="A1304">
            <v>7981</v>
          </cell>
          <cell r="B1304">
            <v>7981</v>
          </cell>
        </row>
        <row r="1305">
          <cell r="A1305">
            <v>7985</v>
          </cell>
          <cell r="B1305">
            <v>7985</v>
          </cell>
        </row>
        <row r="1306">
          <cell r="A1306">
            <v>7986</v>
          </cell>
          <cell r="B1306">
            <v>7986</v>
          </cell>
        </row>
        <row r="1307">
          <cell r="A1307">
            <v>7987</v>
          </cell>
          <cell r="B1307">
            <v>7987</v>
          </cell>
        </row>
        <row r="1308">
          <cell r="A1308">
            <v>7988</v>
          </cell>
          <cell r="B1308">
            <v>7988</v>
          </cell>
        </row>
        <row r="1309">
          <cell r="A1309">
            <v>7990</v>
          </cell>
          <cell r="B1309">
            <v>7990</v>
          </cell>
        </row>
        <row r="1310">
          <cell r="A1310">
            <v>7991</v>
          </cell>
          <cell r="B1310">
            <v>7991</v>
          </cell>
        </row>
        <row r="1311">
          <cell r="A1311">
            <v>7992</v>
          </cell>
          <cell r="B1311">
            <v>7992</v>
          </cell>
        </row>
        <row r="1312">
          <cell r="A1312">
            <v>7993</v>
          </cell>
          <cell r="B1312">
            <v>7993</v>
          </cell>
        </row>
        <row r="1313">
          <cell r="A1313" t="str">
            <v>IFEO</v>
          </cell>
          <cell r="B1313" t="str">
            <v>IFEO</v>
          </cell>
        </row>
        <row r="1314">
          <cell r="A1314">
            <v>6660</v>
          </cell>
          <cell r="B1314">
            <v>6660</v>
          </cell>
        </row>
        <row r="1315">
          <cell r="A1315">
            <v>6661</v>
          </cell>
          <cell r="B1315">
            <v>6661</v>
          </cell>
        </row>
        <row r="1316">
          <cell r="A1316">
            <v>6662</v>
          </cell>
          <cell r="B1316">
            <v>6662</v>
          </cell>
        </row>
        <row r="1317">
          <cell r="A1317">
            <v>6663</v>
          </cell>
          <cell r="B1317">
            <v>6663</v>
          </cell>
        </row>
        <row r="1318">
          <cell r="A1318">
            <v>6665</v>
          </cell>
          <cell r="B1318">
            <v>6665</v>
          </cell>
        </row>
        <row r="1319">
          <cell r="A1319">
            <v>6666</v>
          </cell>
          <cell r="B1319">
            <v>6666</v>
          </cell>
        </row>
        <row r="1320">
          <cell r="A1320">
            <v>6667</v>
          </cell>
          <cell r="B1320">
            <v>6667</v>
          </cell>
        </row>
        <row r="1321">
          <cell r="A1321">
            <v>6668</v>
          </cell>
          <cell r="B1321">
            <v>6668</v>
          </cell>
        </row>
        <row r="1322">
          <cell r="A1322">
            <v>6670</v>
          </cell>
          <cell r="B1322">
            <v>6670</v>
          </cell>
        </row>
        <row r="1323">
          <cell r="A1323">
            <v>6671</v>
          </cell>
          <cell r="B1323">
            <v>6671</v>
          </cell>
        </row>
        <row r="1324">
          <cell r="A1324">
            <v>6672</v>
          </cell>
          <cell r="B1324">
            <v>6672</v>
          </cell>
        </row>
        <row r="1325">
          <cell r="A1325">
            <v>6673</v>
          </cell>
          <cell r="B1325">
            <v>6673</v>
          </cell>
        </row>
        <row r="1326">
          <cell r="A1326">
            <v>6675</v>
          </cell>
          <cell r="B1326">
            <v>6675</v>
          </cell>
        </row>
        <row r="1327">
          <cell r="A1327">
            <v>6676</v>
          </cell>
          <cell r="B1327">
            <v>6676</v>
          </cell>
        </row>
        <row r="1328">
          <cell r="A1328">
            <v>6677</v>
          </cell>
          <cell r="B1328">
            <v>6677</v>
          </cell>
        </row>
        <row r="1329">
          <cell r="A1329">
            <v>6678</v>
          </cell>
          <cell r="B1329">
            <v>6678</v>
          </cell>
        </row>
        <row r="1330">
          <cell r="A1330">
            <v>6733</v>
          </cell>
          <cell r="B1330">
            <v>6733</v>
          </cell>
        </row>
        <row r="1331">
          <cell r="A1331">
            <v>6734</v>
          </cell>
          <cell r="B1331">
            <v>6734</v>
          </cell>
        </row>
        <row r="1332">
          <cell r="A1332">
            <v>6735</v>
          </cell>
          <cell r="B1332">
            <v>6735</v>
          </cell>
        </row>
        <row r="1333">
          <cell r="A1333">
            <v>6750</v>
          </cell>
          <cell r="B1333">
            <v>6750</v>
          </cell>
        </row>
        <row r="1334">
          <cell r="A1334">
            <v>7660</v>
          </cell>
          <cell r="B1334">
            <v>7660</v>
          </cell>
        </row>
        <row r="1335">
          <cell r="A1335">
            <v>7661</v>
          </cell>
          <cell r="B1335">
            <v>7661</v>
          </cell>
        </row>
        <row r="1336">
          <cell r="A1336">
            <v>7662</v>
          </cell>
          <cell r="B1336">
            <v>7662</v>
          </cell>
        </row>
        <row r="1337">
          <cell r="A1337">
            <v>7663</v>
          </cell>
          <cell r="B1337">
            <v>7663</v>
          </cell>
        </row>
        <row r="1338">
          <cell r="A1338">
            <v>7665</v>
          </cell>
          <cell r="B1338">
            <v>7665</v>
          </cell>
        </row>
        <row r="1339">
          <cell r="A1339">
            <v>7666</v>
          </cell>
          <cell r="B1339">
            <v>7666</v>
          </cell>
        </row>
        <row r="1340">
          <cell r="A1340">
            <v>7667</v>
          </cell>
          <cell r="B1340">
            <v>7667</v>
          </cell>
        </row>
        <row r="1341">
          <cell r="A1341">
            <v>7668</v>
          </cell>
          <cell r="B1341">
            <v>7668</v>
          </cell>
        </row>
        <row r="1342">
          <cell r="A1342">
            <v>7733</v>
          </cell>
          <cell r="B1342">
            <v>7733</v>
          </cell>
        </row>
        <row r="1343">
          <cell r="A1343">
            <v>7734</v>
          </cell>
          <cell r="B1343">
            <v>7734</v>
          </cell>
        </row>
        <row r="1344">
          <cell r="A1344">
            <v>7735</v>
          </cell>
          <cell r="B1344">
            <v>7735</v>
          </cell>
        </row>
        <row r="1345">
          <cell r="A1345">
            <v>7750</v>
          </cell>
          <cell r="B1345">
            <v>7750</v>
          </cell>
        </row>
        <row r="1346">
          <cell r="A1346" t="str">
            <v>REFI</v>
          </cell>
          <cell r="B1346" t="str">
            <v>REFI</v>
          </cell>
        </row>
        <row r="1347">
          <cell r="A1347" t="str">
            <v>RPEQ</v>
          </cell>
          <cell r="B1347" t="str">
            <v>RPEQ</v>
          </cell>
        </row>
        <row r="1348">
          <cell r="A1348">
            <v>9600</v>
          </cell>
          <cell r="B1348" t="str">
            <v>PE60</v>
          </cell>
        </row>
        <row r="1349">
          <cell r="A1349">
            <v>0</v>
          </cell>
          <cell r="B1349" t="str">
            <v>PE65</v>
          </cell>
        </row>
        <row r="1350">
          <cell r="A1350">
            <v>9700</v>
          </cell>
          <cell r="B1350" t="str">
            <v>Eliminar</v>
          </cell>
        </row>
        <row r="1351">
          <cell r="A1351">
            <v>9707</v>
          </cell>
          <cell r="B1351" t="str">
            <v>FC70</v>
          </cell>
        </row>
        <row r="1352">
          <cell r="A1352">
            <v>0</v>
          </cell>
          <cell r="B1352" t="str">
            <v>FC75</v>
          </cell>
        </row>
        <row r="1353">
          <cell r="A1353" t="str">
            <v>RAIM</v>
          </cell>
          <cell r="B1353" t="str">
            <v>RAIM</v>
          </cell>
        </row>
        <row r="1354">
          <cell r="A1354" t="str">
            <v>IMSB</v>
          </cell>
          <cell r="B1354" t="str">
            <v>IMSB</v>
          </cell>
        </row>
        <row r="1355">
          <cell r="A1355">
            <v>6300</v>
          </cell>
          <cell r="B1355">
            <v>6300</v>
          </cell>
        </row>
        <row r="1356">
          <cell r="A1356">
            <v>6301</v>
          </cell>
          <cell r="B1356">
            <v>6301</v>
          </cell>
        </row>
        <row r="1357">
          <cell r="A1357">
            <v>6305</v>
          </cell>
          <cell r="B1357" t="str">
            <v>Eliminar</v>
          </cell>
        </row>
        <row r="1358">
          <cell r="A1358">
            <v>6330</v>
          </cell>
          <cell r="B1358">
            <v>6330</v>
          </cell>
        </row>
        <row r="1359">
          <cell r="A1359">
            <v>6350</v>
          </cell>
          <cell r="B1359">
            <v>6350</v>
          </cell>
        </row>
        <row r="1360">
          <cell r="A1360">
            <v>6380</v>
          </cell>
          <cell r="B1360">
            <v>6380</v>
          </cell>
        </row>
        <row r="1361">
          <cell r="A1361" t="str">
            <v>REOC</v>
          </cell>
          <cell r="B1361" t="str">
            <v>REOC</v>
          </cell>
        </row>
        <row r="1362">
          <cell r="A1362" t="str">
            <v>OPIN</v>
          </cell>
          <cell r="B1362" t="str">
            <v>OPIN</v>
          </cell>
        </row>
        <row r="1363">
          <cell r="A1363" t="str">
            <v>OINI</v>
          </cell>
          <cell r="B1363" t="str">
            <v>OINI</v>
          </cell>
        </row>
        <row r="1364">
          <cell r="A1364">
            <v>0</v>
          </cell>
          <cell r="B1364" t="str">
            <v>AI80</v>
          </cell>
        </row>
        <row r="1365">
          <cell r="A1365">
            <v>0</v>
          </cell>
          <cell r="B1365" t="str">
            <v>AI81</v>
          </cell>
        </row>
        <row r="1366">
          <cell r="A1366">
            <v>9000</v>
          </cell>
          <cell r="B1366" t="str">
            <v>Eliminar</v>
          </cell>
        </row>
        <row r="1367">
          <cell r="A1367">
            <v>9690</v>
          </cell>
          <cell r="B1367" t="str">
            <v>Eliminar</v>
          </cell>
        </row>
        <row r="1368">
          <cell r="A1368" t="str">
            <v>I001</v>
          </cell>
          <cell r="B1368" t="str">
            <v>Eliminar</v>
          </cell>
        </row>
        <row r="1369">
          <cell r="A1369" t="str">
            <v>070X</v>
          </cell>
          <cell r="B1369" t="str">
            <v>Eliminar</v>
          </cell>
        </row>
        <row r="1370">
          <cell r="A1370" t="str">
            <v>0701</v>
          </cell>
          <cell r="B1370" t="str">
            <v>Eliminar</v>
          </cell>
        </row>
        <row r="1371">
          <cell r="A1371" t="str">
            <v>0702</v>
          </cell>
          <cell r="B1371" t="str">
            <v>Eliminar</v>
          </cell>
        </row>
        <row r="1372">
          <cell r="A1372" t="str">
            <v>0705</v>
          </cell>
          <cell r="B1372" t="str">
            <v>Eliminar</v>
          </cell>
        </row>
        <row r="1373">
          <cell r="A1373" t="str">
            <v>0706</v>
          </cell>
          <cell r="B1373" t="str">
            <v>Eliminar</v>
          </cell>
        </row>
        <row r="1374">
          <cell r="A1374" t="str">
            <v>I002</v>
          </cell>
          <cell r="B1374" t="str">
            <v>Eliminar</v>
          </cell>
        </row>
        <row r="1375">
          <cell r="A1375" t="str">
            <v>0600</v>
          </cell>
          <cell r="B1375" t="str">
            <v>Eliminar</v>
          </cell>
        </row>
        <row r="1376">
          <cell r="A1376" t="str">
            <v>0601</v>
          </cell>
          <cell r="B1376" t="str">
            <v>Eliminar</v>
          </cell>
        </row>
        <row r="1377">
          <cell r="A1377" t="str">
            <v>0602</v>
          </cell>
          <cell r="B1377" t="str">
            <v>Eliminar</v>
          </cell>
        </row>
        <row r="1378">
          <cell r="A1378" t="str">
            <v>0606</v>
          </cell>
          <cell r="B1378" t="str">
            <v>Eliminar</v>
          </cell>
        </row>
        <row r="1379">
          <cell r="A1379" t="str">
            <v>0607</v>
          </cell>
          <cell r="B1379" t="str">
            <v>Eliminar</v>
          </cell>
        </row>
        <row r="1380">
          <cell r="A1380" t="str">
            <v>0610</v>
          </cell>
          <cell r="B1380" t="str">
            <v>Eliminar</v>
          </cell>
        </row>
        <row r="1381">
          <cell r="A1381" t="str">
            <v>0621</v>
          </cell>
          <cell r="B1381" t="str">
            <v>Eliminar</v>
          </cell>
        </row>
        <row r="1382">
          <cell r="A1382" t="str">
            <v>0622</v>
          </cell>
          <cell r="B1382" t="str">
            <v>Eliminar</v>
          </cell>
        </row>
        <row r="1383">
          <cell r="A1383" t="str">
            <v>0623</v>
          </cell>
          <cell r="B1383" t="str">
            <v>Eliminar</v>
          </cell>
        </row>
        <row r="1384">
          <cell r="A1384" t="str">
            <v>0624</v>
          </cell>
          <cell r="B1384" t="str">
            <v>Eliminar</v>
          </cell>
        </row>
        <row r="1385">
          <cell r="A1385" t="str">
            <v>0625</v>
          </cell>
          <cell r="B1385" t="str">
            <v>Eliminar</v>
          </cell>
        </row>
        <row r="1386">
          <cell r="A1386" t="str">
            <v>0626</v>
          </cell>
          <cell r="B1386" t="str">
            <v>Eliminar</v>
          </cell>
        </row>
        <row r="1387">
          <cell r="A1387" t="str">
            <v>0627</v>
          </cell>
          <cell r="B1387" t="str">
            <v>Eliminar</v>
          </cell>
        </row>
        <row r="1388">
          <cell r="A1388" t="str">
            <v>0628</v>
          </cell>
          <cell r="B1388" t="str">
            <v>Eliminar</v>
          </cell>
        </row>
        <row r="1389">
          <cell r="A1389" t="str">
            <v>0629</v>
          </cell>
          <cell r="B1389" t="str">
            <v>Eliminar</v>
          </cell>
        </row>
        <row r="1390">
          <cell r="A1390" t="str">
            <v>0631</v>
          </cell>
          <cell r="B1390" t="str">
            <v>Eliminar</v>
          </cell>
        </row>
        <row r="1391">
          <cell r="A1391" t="str">
            <v>0640</v>
          </cell>
          <cell r="B1391" t="str">
            <v>Eliminar</v>
          </cell>
        </row>
        <row r="1392">
          <cell r="A1392" t="str">
            <v>0642</v>
          </cell>
          <cell r="B1392" t="str">
            <v>Eliminar</v>
          </cell>
        </row>
        <row r="1393">
          <cell r="A1393" t="str">
            <v>0649</v>
          </cell>
          <cell r="B1393" t="str">
            <v>Eliminar</v>
          </cell>
        </row>
        <row r="1394">
          <cell r="A1394" t="str">
            <v>0678</v>
          </cell>
          <cell r="B1394" t="str">
            <v>Eliminar</v>
          </cell>
        </row>
        <row r="1395">
          <cell r="A1395" t="str">
            <v>0680</v>
          </cell>
          <cell r="B1395" t="str">
            <v>Eliminar</v>
          </cell>
        </row>
        <row r="1396">
          <cell r="A1396" t="str">
            <v>0681</v>
          </cell>
          <cell r="B1396" t="str">
            <v>Eliminar</v>
          </cell>
        </row>
        <row r="1397">
          <cell r="A1397" t="str">
            <v>0710</v>
          </cell>
          <cell r="B1397" t="str">
            <v>Eliminar</v>
          </cell>
        </row>
        <row r="1398">
          <cell r="A1398" t="str">
            <v>0730</v>
          </cell>
          <cell r="B1398" t="str">
            <v>Eliminar</v>
          </cell>
        </row>
        <row r="1399">
          <cell r="A1399" t="str">
            <v>0731</v>
          </cell>
          <cell r="B1399" t="str">
            <v>Eliminar</v>
          </cell>
        </row>
        <row r="1400">
          <cell r="A1400" t="str">
            <v>0732</v>
          </cell>
          <cell r="B1400" t="str">
            <v>Eliminar</v>
          </cell>
        </row>
        <row r="1401">
          <cell r="A1401" t="str">
            <v>0733</v>
          </cell>
          <cell r="B1401" t="str">
            <v>Eliminar</v>
          </cell>
        </row>
        <row r="1402">
          <cell r="A1402" t="str">
            <v>0752</v>
          </cell>
          <cell r="B1402" t="str">
            <v>Eliminar</v>
          </cell>
        </row>
        <row r="1403">
          <cell r="A1403" t="str">
            <v>0754</v>
          </cell>
          <cell r="B1403" t="str">
            <v>Eliminar</v>
          </cell>
        </row>
        <row r="1404">
          <cell r="A1404" t="str">
            <v>0759</v>
          </cell>
          <cell r="B1404" t="str">
            <v>Eliminar</v>
          </cell>
        </row>
        <row r="1405">
          <cell r="A1405" t="str">
            <v>0778</v>
          </cell>
          <cell r="B1405" t="str">
            <v>Eliminar</v>
          </cell>
        </row>
        <row r="1406">
          <cell r="A1406" t="str">
            <v>0795</v>
          </cell>
          <cell r="B1406" t="str">
            <v>Eliminar</v>
          </cell>
        </row>
        <row r="1407">
          <cell r="A1407" t="str">
            <v>I003</v>
          </cell>
          <cell r="B1407" t="str">
            <v>Eliminar</v>
          </cell>
        </row>
        <row r="1408">
          <cell r="A1408" t="str">
            <v>0662</v>
          </cell>
          <cell r="B1408" t="str">
            <v>Eliminar</v>
          </cell>
        </row>
        <row r="1409">
          <cell r="A1409" t="str">
            <v>0665</v>
          </cell>
          <cell r="B1409" t="str">
            <v>Eliminar</v>
          </cell>
        </row>
        <row r="1410">
          <cell r="A1410" t="str">
            <v>0666</v>
          </cell>
          <cell r="B1410" t="str">
            <v>Eliminar</v>
          </cell>
        </row>
        <row r="1411">
          <cell r="A1411" t="str">
            <v>0668</v>
          </cell>
          <cell r="B1411" t="str">
            <v>Eliminar</v>
          </cell>
        </row>
        <row r="1412">
          <cell r="A1412" t="str">
            <v>0669</v>
          </cell>
          <cell r="B1412" t="str">
            <v>Eliminar</v>
          </cell>
        </row>
        <row r="1413">
          <cell r="A1413" t="str">
            <v>0673</v>
          </cell>
          <cell r="B1413" t="str">
            <v>Eliminar</v>
          </cell>
        </row>
        <row r="1414">
          <cell r="A1414" t="str">
            <v>0762</v>
          </cell>
          <cell r="B1414" t="str">
            <v>Eliminar</v>
          </cell>
        </row>
        <row r="1415">
          <cell r="A1415" t="str">
            <v>0763</v>
          </cell>
          <cell r="B1415" t="str">
            <v>Eliminar</v>
          </cell>
        </row>
        <row r="1416">
          <cell r="A1416" t="str">
            <v>0766</v>
          </cell>
          <cell r="B1416" t="str">
            <v>Eliminar</v>
          </cell>
        </row>
        <row r="1417">
          <cell r="A1417" t="str">
            <v>0768</v>
          </cell>
          <cell r="B1417" t="str">
            <v>Eliminar</v>
          </cell>
        </row>
        <row r="1418">
          <cell r="A1418" t="str">
            <v>0769</v>
          </cell>
          <cell r="B1418" t="str">
            <v>Eliminar</v>
          </cell>
        </row>
        <row r="1419">
          <cell r="A1419" t="str">
            <v>0770</v>
          </cell>
          <cell r="B1419" t="str">
            <v>Eliminar</v>
          </cell>
        </row>
        <row r="1420">
          <cell r="A1420" t="str">
            <v>0771</v>
          </cell>
          <cell r="B1420" t="str">
            <v>Eliminar</v>
          </cell>
        </row>
        <row r="1421">
          <cell r="A1421" t="str">
            <v>0772</v>
          </cell>
          <cell r="B1421" t="str">
            <v>Eliminar</v>
          </cell>
        </row>
        <row r="1422">
          <cell r="A1422" t="str">
            <v>0773</v>
          </cell>
          <cell r="B1422" t="str">
            <v>Eliminar</v>
          </cell>
        </row>
        <row r="1423">
          <cell r="A1423" t="str">
            <v>0970</v>
          </cell>
          <cell r="B1423" t="str">
            <v>Eliminar</v>
          </cell>
        </row>
        <row r="1424">
          <cell r="A1424" t="str">
            <v>I004</v>
          </cell>
          <cell r="B1424" t="str">
            <v>Eliminar</v>
          </cell>
        </row>
        <row r="1425">
          <cell r="A1425" t="str">
            <v>0630</v>
          </cell>
          <cell r="B1425" t="str">
            <v>Eliminar</v>
          </cell>
        </row>
        <row r="1426">
          <cell r="A1426" t="str">
            <v>REJE</v>
          </cell>
          <cell r="B1426" t="str">
            <v>REJE</v>
          </cell>
        </row>
        <row r="1427">
          <cell r="A1427" t="str">
            <v>TEXT</v>
          </cell>
          <cell r="B1427" t="str">
            <v>TEXT</v>
          </cell>
        </row>
        <row r="1428">
          <cell r="A1428" t="str">
            <v>BS22</v>
          </cell>
          <cell r="B1428" t="str">
            <v>BS22</v>
          </cell>
        </row>
        <row r="1429">
          <cell r="A1429">
            <v>0</v>
          </cell>
          <cell r="B1429" t="str">
            <v>BS25</v>
          </cell>
        </row>
        <row r="1430">
          <cell r="A1430">
            <v>0</v>
          </cell>
          <cell r="B1430" t="str">
            <v>BS23</v>
          </cell>
        </row>
        <row r="1431">
          <cell r="A1431">
            <v>0</v>
          </cell>
          <cell r="B1431" t="str">
            <v>BS26</v>
          </cell>
        </row>
        <row r="1432">
          <cell r="A1432" t="str">
            <v>PS19</v>
          </cell>
          <cell r="B1432" t="str">
            <v>Eliminar</v>
          </cell>
        </row>
        <row r="1433">
          <cell r="A1433" t="str">
            <v>RSDO</v>
          </cell>
          <cell r="B1433" t="str">
            <v>RSDO</v>
          </cell>
        </row>
        <row r="1434">
          <cell r="A1434">
            <v>0</v>
          </cell>
          <cell r="B1434">
            <v>0</v>
          </cell>
        </row>
        <row r="1435">
          <cell r="A1435" t="str">
            <v>RTDO</v>
          </cell>
          <cell r="B1435" t="str">
            <v>RTDO</v>
          </cell>
        </row>
        <row r="1436">
          <cell r="A1436" t="str">
            <v>IDPN</v>
          </cell>
          <cell r="B1436" t="str">
            <v>IDPN</v>
          </cell>
        </row>
        <row r="1437">
          <cell r="A1437" t="str">
            <v>AFDV</v>
          </cell>
          <cell r="B1437" t="str">
            <v>AFDV</v>
          </cell>
        </row>
        <row r="1438">
          <cell r="A1438" t="str">
            <v>P800</v>
          </cell>
          <cell r="B1438">
            <v>8000</v>
          </cell>
        </row>
        <row r="1439">
          <cell r="A1439" t="str">
            <v>P900</v>
          </cell>
          <cell r="B1439">
            <v>9000</v>
          </cell>
        </row>
        <row r="1440">
          <cell r="A1440" t="str">
            <v>EI00</v>
          </cell>
          <cell r="B1440">
            <v>8300</v>
          </cell>
        </row>
        <row r="1441">
          <cell r="A1441" t="str">
            <v>M800</v>
          </cell>
          <cell r="B1441" t="str">
            <v>M800</v>
          </cell>
        </row>
        <row r="1442">
          <cell r="A1442" t="str">
            <v>M900</v>
          </cell>
          <cell r="B1442" t="str">
            <v>M900</v>
          </cell>
        </row>
        <row r="1443">
          <cell r="A1443" t="str">
            <v>IM00</v>
          </cell>
          <cell r="B1443" t="str">
            <v>IM00</v>
          </cell>
        </row>
        <row r="1444">
          <cell r="A1444">
            <v>0</v>
          </cell>
          <cell r="B1444" t="str">
            <v>M805</v>
          </cell>
        </row>
        <row r="1445">
          <cell r="A1445">
            <v>0</v>
          </cell>
          <cell r="B1445" t="str">
            <v>M905</v>
          </cell>
        </row>
        <row r="1446">
          <cell r="A1446">
            <v>0</v>
          </cell>
          <cell r="B1446" t="str">
            <v>IM05</v>
          </cell>
        </row>
        <row r="1447">
          <cell r="A1447" t="str">
            <v>CFEF</v>
          </cell>
          <cell r="B1447" t="str">
            <v>CFEF</v>
          </cell>
        </row>
        <row r="1448">
          <cell r="A1448" t="str">
            <v>P810</v>
          </cell>
          <cell r="B1448">
            <v>8100</v>
          </cell>
        </row>
        <row r="1449">
          <cell r="A1449" t="str">
            <v>P910</v>
          </cell>
          <cell r="B1449">
            <v>9100</v>
          </cell>
        </row>
        <row r="1450">
          <cell r="A1450" t="str">
            <v>EI10</v>
          </cell>
          <cell r="B1450">
            <v>8310</v>
          </cell>
        </row>
        <row r="1451">
          <cell r="A1451" t="str">
            <v>M810</v>
          </cell>
          <cell r="B1451" t="str">
            <v>M810</v>
          </cell>
        </row>
        <row r="1452">
          <cell r="A1452" t="str">
            <v>M910</v>
          </cell>
          <cell r="B1452" t="str">
            <v>M910</v>
          </cell>
        </row>
        <row r="1453">
          <cell r="A1453" t="str">
            <v>IM10</v>
          </cell>
          <cell r="B1453" t="str">
            <v>IM10</v>
          </cell>
        </row>
        <row r="1454">
          <cell r="A1454">
            <v>0</v>
          </cell>
          <cell r="B1454" t="str">
            <v>M815</v>
          </cell>
        </row>
        <row r="1455">
          <cell r="A1455">
            <v>0</v>
          </cell>
          <cell r="B1455" t="str">
            <v>M915</v>
          </cell>
        </row>
        <row r="1456">
          <cell r="A1456">
            <v>0</v>
          </cell>
          <cell r="B1456" t="str">
            <v>IM15</v>
          </cell>
        </row>
        <row r="1457">
          <cell r="A1457" t="str">
            <v>CIEX</v>
          </cell>
          <cell r="B1457" t="str">
            <v>CIEX</v>
          </cell>
        </row>
        <row r="1458">
          <cell r="A1458" t="str">
            <v>P811</v>
          </cell>
          <cell r="B1458">
            <v>8110</v>
          </cell>
        </row>
        <row r="1459">
          <cell r="A1459" t="str">
            <v>P911</v>
          </cell>
          <cell r="B1459">
            <v>9110</v>
          </cell>
        </row>
        <row r="1460">
          <cell r="A1460" t="str">
            <v>EI11</v>
          </cell>
          <cell r="B1460">
            <v>8311</v>
          </cell>
        </row>
        <row r="1461">
          <cell r="A1461" t="str">
            <v>M811</v>
          </cell>
          <cell r="B1461" t="str">
            <v>M811</v>
          </cell>
        </row>
        <row r="1462">
          <cell r="A1462" t="str">
            <v>M911</v>
          </cell>
          <cell r="B1462" t="str">
            <v>M911</v>
          </cell>
        </row>
        <row r="1463">
          <cell r="A1463" t="str">
            <v>IM11</v>
          </cell>
          <cell r="B1463" t="str">
            <v>IM11</v>
          </cell>
        </row>
        <row r="1464">
          <cell r="A1464">
            <v>0</v>
          </cell>
          <cell r="B1464" t="str">
            <v>M816</v>
          </cell>
        </row>
        <row r="1465">
          <cell r="A1465">
            <v>0</v>
          </cell>
          <cell r="B1465" t="str">
            <v>M916</v>
          </cell>
        </row>
        <row r="1466">
          <cell r="A1466">
            <v>0</v>
          </cell>
          <cell r="B1466" t="str">
            <v>IM16</v>
          </cell>
        </row>
        <row r="1467">
          <cell r="A1467" t="str">
            <v>DFCO</v>
          </cell>
          <cell r="B1467" t="str">
            <v>DFCO</v>
          </cell>
        </row>
        <row r="1468">
          <cell r="A1468" t="str">
            <v>P820</v>
          </cell>
          <cell r="B1468">
            <v>8200</v>
          </cell>
        </row>
        <row r="1469">
          <cell r="A1469" t="str">
            <v>P920</v>
          </cell>
          <cell r="B1469">
            <v>9200</v>
          </cell>
        </row>
        <row r="1470">
          <cell r="A1470" t="str">
            <v>EI20</v>
          </cell>
          <cell r="B1470">
            <v>8320</v>
          </cell>
        </row>
        <row r="1471">
          <cell r="A1471" t="str">
            <v>M820</v>
          </cell>
          <cell r="B1471" t="str">
            <v>M820</v>
          </cell>
        </row>
        <row r="1472">
          <cell r="A1472" t="str">
            <v>M920</v>
          </cell>
          <cell r="B1472" t="str">
            <v>M920</v>
          </cell>
        </row>
        <row r="1473">
          <cell r="A1473" t="str">
            <v>IM20</v>
          </cell>
          <cell r="B1473" t="str">
            <v>IM20</v>
          </cell>
        </row>
        <row r="1474">
          <cell r="A1474">
            <v>0</v>
          </cell>
          <cell r="B1474" t="str">
            <v>M825</v>
          </cell>
        </row>
        <row r="1475">
          <cell r="A1475">
            <v>0</v>
          </cell>
          <cell r="B1475" t="str">
            <v>M925</v>
          </cell>
        </row>
        <row r="1476">
          <cell r="A1476">
            <v>0</v>
          </cell>
          <cell r="B1476" t="str">
            <v>IM25</v>
          </cell>
        </row>
        <row r="1477">
          <cell r="A1477" t="str">
            <v>ACOA</v>
          </cell>
          <cell r="B1477" t="str">
            <v>ACOA</v>
          </cell>
        </row>
        <row r="1478">
          <cell r="A1478" t="str">
            <v>P850</v>
          </cell>
          <cell r="B1478">
            <v>8500</v>
          </cell>
        </row>
        <row r="1479">
          <cell r="A1479" t="str">
            <v>P851</v>
          </cell>
          <cell r="B1479">
            <v>8510</v>
          </cell>
        </row>
        <row r="1480">
          <cell r="A1480" t="str">
            <v>P950</v>
          </cell>
          <cell r="B1480">
            <v>9500</v>
          </cell>
        </row>
        <row r="1481">
          <cell r="A1481" t="str">
            <v>P951</v>
          </cell>
          <cell r="B1481">
            <v>9510</v>
          </cell>
        </row>
        <row r="1482">
          <cell r="A1482" t="str">
            <v>EI50</v>
          </cell>
          <cell r="B1482">
            <v>8350</v>
          </cell>
        </row>
        <row r="1483">
          <cell r="A1483" t="str">
            <v>EI51</v>
          </cell>
          <cell r="B1483">
            <v>8351</v>
          </cell>
        </row>
        <row r="1484">
          <cell r="A1484" t="str">
            <v>M850</v>
          </cell>
          <cell r="B1484" t="str">
            <v>M850</v>
          </cell>
        </row>
        <row r="1485">
          <cell r="A1485" t="str">
            <v>M851</v>
          </cell>
          <cell r="B1485" t="str">
            <v>M851</v>
          </cell>
        </row>
        <row r="1486">
          <cell r="A1486" t="str">
            <v>M950</v>
          </cell>
          <cell r="B1486" t="str">
            <v>M950</v>
          </cell>
        </row>
        <row r="1487">
          <cell r="A1487" t="str">
            <v>M951</v>
          </cell>
          <cell r="B1487" t="str">
            <v>M951</v>
          </cell>
        </row>
        <row r="1488">
          <cell r="A1488" t="str">
            <v>IM50</v>
          </cell>
          <cell r="B1488" t="str">
            <v>IM50</v>
          </cell>
        </row>
        <row r="1489">
          <cell r="A1489" t="str">
            <v>IM51</v>
          </cell>
          <cell r="B1489" t="str">
            <v>IM51</v>
          </cell>
        </row>
        <row r="1490">
          <cell r="A1490">
            <v>0</v>
          </cell>
          <cell r="B1490" t="str">
            <v>M855</v>
          </cell>
        </row>
        <row r="1491">
          <cell r="A1491">
            <v>0</v>
          </cell>
          <cell r="B1491" t="str">
            <v>M856</v>
          </cell>
        </row>
        <row r="1492">
          <cell r="A1492">
            <v>0</v>
          </cell>
          <cell r="B1492" t="str">
            <v>M955</v>
          </cell>
        </row>
        <row r="1493">
          <cell r="A1493">
            <v>0</v>
          </cell>
          <cell r="B1493" t="str">
            <v>M956</v>
          </cell>
        </row>
        <row r="1494">
          <cell r="A1494">
            <v>0</v>
          </cell>
          <cell r="B1494" t="str">
            <v>IM55</v>
          </cell>
        </row>
        <row r="1495">
          <cell r="A1495">
            <v>0</v>
          </cell>
          <cell r="B1495" t="str">
            <v>IM56</v>
          </cell>
        </row>
        <row r="1496">
          <cell r="A1496" t="str">
            <v>ACVT</v>
          </cell>
          <cell r="B1496" t="str">
            <v>ACVT</v>
          </cell>
        </row>
        <row r="1497">
          <cell r="A1497" t="str">
            <v>P860</v>
          </cell>
          <cell r="B1497">
            <v>8600</v>
          </cell>
        </row>
        <row r="1498">
          <cell r="A1498" t="str">
            <v>P960</v>
          </cell>
          <cell r="B1498">
            <v>9600</v>
          </cell>
        </row>
        <row r="1499">
          <cell r="A1499" t="str">
            <v>EI60</v>
          </cell>
          <cell r="B1499">
            <v>8360</v>
          </cell>
        </row>
        <row r="1500">
          <cell r="A1500" t="str">
            <v>M860</v>
          </cell>
          <cell r="B1500" t="str">
            <v>M860</v>
          </cell>
        </row>
        <row r="1501">
          <cell r="A1501" t="str">
            <v>M960</v>
          </cell>
          <cell r="B1501" t="str">
            <v>M960</v>
          </cell>
        </row>
        <row r="1502">
          <cell r="A1502" t="str">
            <v>IM60</v>
          </cell>
          <cell r="B1502" t="str">
            <v>IM60</v>
          </cell>
        </row>
        <row r="1503">
          <cell r="A1503">
            <v>0</v>
          </cell>
          <cell r="B1503" t="str">
            <v>M865</v>
          </cell>
        </row>
        <row r="1504">
          <cell r="A1504">
            <v>0</v>
          </cell>
          <cell r="B1504" t="str">
            <v>M965</v>
          </cell>
        </row>
        <row r="1505">
          <cell r="A1505">
            <v>0</v>
          </cell>
          <cell r="B1505" t="str">
            <v>IM65</v>
          </cell>
        </row>
        <row r="1506">
          <cell r="A1506" t="str">
            <v>IMME</v>
          </cell>
          <cell r="B1506" t="str">
            <v>IMME</v>
          </cell>
        </row>
        <row r="1507">
          <cell r="A1507" t="str">
            <v>EVMP</v>
          </cell>
          <cell r="B1507" t="str">
            <v>EVMP</v>
          </cell>
        </row>
        <row r="1508">
          <cell r="A1508" t="str">
            <v>EVM3</v>
          </cell>
          <cell r="B1508" t="str">
            <v>EVM3</v>
          </cell>
        </row>
        <row r="1509">
          <cell r="A1509" t="str">
            <v>EVM5</v>
          </cell>
          <cell r="B1509" t="str">
            <v>EVM5</v>
          </cell>
        </row>
        <row r="1510">
          <cell r="A1510" t="str">
            <v>EVM7</v>
          </cell>
          <cell r="B1510" t="str">
            <v>EVM7</v>
          </cell>
        </row>
        <row r="1511">
          <cell r="A1511" t="str">
            <v>EVM9</v>
          </cell>
          <cell r="B1511" t="str">
            <v>EVM9</v>
          </cell>
        </row>
        <row r="1512">
          <cell r="A1512" t="str">
            <v>EVN2</v>
          </cell>
          <cell r="B1512" t="str">
            <v>EVN2</v>
          </cell>
        </row>
        <row r="1513">
          <cell r="A1513">
            <v>0</v>
          </cell>
          <cell r="B1513" t="str">
            <v>EV10</v>
          </cell>
        </row>
        <row r="1514">
          <cell r="A1514">
            <v>0</v>
          </cell>
          <cell r="B1514" t="str">
            <v>EV11</v>
          </cell>
        </row>
        <row r="1515">
          <cell r="A1515">
            <v>0</v>
          </cell>
          <cell r="B1515" t="str">
            <v>EV12</v>
          </cell>
        </row>
        <row r="1516">
          <cell r="A1516">
            <v>0</v>
          </cell>
          <cell r="B1516" t="str">
            <v>EV13</v>
          </cell>
        </row>
        <row r="1517">
          <cell r="A1517">
            <v>0</v>
          </cell>
          <cell r="B1517" t="str">
            <v>EV14</v>
          </cell>
        </row>
        <row r="1518">
          <cell r="A1518">
            <v>0</v>
          </cell>
          <cell r="B1518" t="str">
            <v>EV15</v>
          </cell>
        </row>
        <row r="1519">
          <cell r="A1519" t="str">
            <v>TPYG</v>
          </cell>
          <cell r="B1519" t="str">
            <v>TPYG</v>
          </cell>
        </row>
        <row r="1520">
          <cell r="A1520" t="str">
            <v>AFD2</v>
          </cell>
          <cell r="B1520" t="str">
            <v>AFD2</v>
          </cell>
        </row>
        <row r="1521">
          <cell r="A1521" t="str">
            <v>P802</v>
          </cell>
          <cell r="B1521">
            <v>8020</v>
          </cell>
        </row>
        <row r="1522">
          <cell r="A1522" t="str">
            <v>P902</v>
          </cell>
          <cell r="B1522">
            <v>9020</v>
          </cell>
        </row>
        <row r="1523">
          <cell r="A1523" t="str">
            <v>EI02</v>
          </cell>
          <cell r="B1523">
            <v>8302</v>
          </cell>
        </row>
        <row r="1524">
          <cell r="A1524" t="str">
            <v>M802</v>
          </cell>
          <cell r="B1524" t="str">
            <v>M802</v>
          </cell>
        </row>
        <row r="1525">
          <cell r="A1525" t="str">
            <v>M902</v>
          </cell>
          <cell r="B1525" t="str">
            <v>M902</v>
          </cell>
        </row>
        <row r="1526">
          <cell r="A1526" t="str">
            <v>IM02</v>
          </cell>
          <cell r="B1526" t="str">
            <v>IM02</v>
          </cell>
        </row>
        <row r="1527">
          <cell r="A1527">
            <v>0</v>
          </cell>
          <cell r="B1527" t="str">
            <v>M807</v>
          </cell>
        </row>
        <row r="1528">
          <cell r="A1528">
            <v>0</v>
          </cell>
          <cell r="B1528" t="str">
            <v>M907</v>
          </cell>
        </row>
        <row r="1529">
          <cell r="A1529">
            <v>0</v>
          </cell>
          <cell r="B1529" t="str">
            <v>IM07</v>
          </cell>
        </row>
        <row r="1530">
          <cell r="A1530" t="str">
            <v>CFE2</v>
          </cell>
          <cell r="B1530" t="str">
            <v>CFE2</v>
          </cell>
        </row>
        <row r="1531">
          <cell r="A1531" t="str">
            <v>P812</v>
          </cell>
          <cell r="B1531">
            <v>8120</v>
          </cell>
        </row>
        <row r="1532">
          <cell r="A1532" t="str">
            <v>P912</v>
          </cell>
          <cell r="B1532">
            <v>9120</v>
          </cell>
        </row>
        <row r="1533">
          <cell r="A1533" t="str">
            <v>EI12</v>
          </cell>
          <cell r="B1533">
            <v>8312</v>
          </cell>
        </row>
        <row r="1534">
          <cell r="A1534" t="str">
            <v>M812</v>
          </cell>
          <cell r="B1534" t="str">
            <v>M812</v>
          </cell>
        </row>
        <row r="1535">
          <cell r="A1535" t="str">
            <v>M912</v>
          </cell>
          <cell r="B1535" t="str">
            <v>M912</v>
          </cell>
        </row>
        <row r="1536">
          <cell r="A1536" t="str">
            <v>IM12</v>
          </cell>
          <cell r="B1536" t="str">
            <v>IM12</v>
          </cell>
        </row>
        <row r="1537">
          <cell r="A1537">
            <v>0</v>
          </cell>
          <cell r="B1537" t="str">
            <v>M817</v>
          </cell>
        </row>
        <row r="1538">
          <cell r="A1538">
            <v>0</v>
          </cell>
          <cell r="B1538" t="str">
            <v>M917</v>
          </cell>
        </row>
        <row r="1539">
          <cell r="A1539">
            <v>0</v>
          </cell>
          <cell r="B1539" t="str">
            <v>IM17</v>
          </cell>
        </row>
        <row r="1540">
          <cell r="A1540" t="str">
            <v>CIE2</v>
          </cell>
          <cell r="B1540" t="str">
            <v>CIE2</v>
          </cell>
        </row>
        <row r="1541">
          <cell r="A1541" t="str">
            <v>P813</v>
          </cell>
          <cell r="B1541">
            <v>8130</v>
          </cell>
        </row>
        <row r="1542">
          <cell r="A1542" t="str">
            <v>P913</v>
          </cell>
          <cell r="B1542">
            <v>9130</v>
          </cell>
        </row>
        <row r="1543">
          <cell r="A1543" t="str">
            <v>EI13</v>
          </cell>
          <cell r="B1543">
            <v>8313</v>
          </cell>
        </row>
        <row r="1544">
          <cell r="A1544" t="str">
            <v>M813</v>
          </cell>
          <cell r="B1544" t="str">
            <v>M813</v>
          </cell>
        </row>
        <row r="1545">
          <cell r="A1545" t="str">
            <v>M913</v>
          </cell>
          <cell r="B1545" t="str">
            <v>M913</v>
          </cell>
        </row>
        <row r="1546">
          <cell r="A1546" t="str">
            <v>IM13</v>
          </cell>
          <cell r="B1546" t="str">
            <v>IM13</v>
          </cell>
        </row>
        <row r="1547">
          <cell r="A1547">
            <v>0</v>
          </cell>
          <cell r="B1547" t="str">
            <v>M818</v>
          </cell>
        </row>
        <row r="1548">
          <cell r="A1548">
            <v>0</v>
          </cell>
          <cell r="B1548" t="str">
            <v>M918</v>
          </cell>
        </row>
        <row r="1549">
          <cell r="A1549">
            <v>0</v>
          </cell>
          <cell r="B1549" t="str">
            <v>IM18</v>
          </cell>
        </row>
        <row r="1550">
          <cell r="A1550" t="str">
            <v>DFC2</v>
          </cell>
          <cell r="B1550" t="str">
            <v>DFC2</v>
          </cell>
        </row>
        <row r="1551">
          <cell r="A1551" t="str">
            <v>P821</v>
          </cell>
          <cell r="B1551">
            <v>8210</v>
          </cell>
        </row>
        <row r="1552">
          <cell r="A1552" t="str">
            <v>P921</v>
          </cell>
          <cell r="B1552">
            <v>9210</v>
          </cell>
        </row>
        <row r="1553">
          <cell r="A1553" t="str">
            <v>EI21</v>
          </cell>
          <cell r="B1553">
            <v>8321</v>
          </cell>
        </row>
        <row r="1554">
          <cell r="A1554" t="str">
            <v>M821</v>
          </cell>
          <cell r="B1554" t="str">
            <v>M821</v>
          </cell>
        </row>
        <row r="1555">
          <cell r="A1555" t="str">
            <v>M921</v>
          </cell>
          <cell r="B1555" t="str">
            <v>M921</v>
          </cell>
        </row>
        <row r="1556">
          <cell r="A1556" t="str">
            <v>IM21</v>
          </cell>
          <cell r="B1556" t="str">
            <v>IM21</v>
          </cell>
        </row>
        <row r="1557">
          <cell r="A1557">
            <v>0</v>
          </cell>
          <cell r="B1557" t="str">
            <v>M826</v>
          </cell>
        </row>
        <row r="1558">
          <cell r="A1558">
            <v>0</v>
          </cell>
          <cell r="B1558" t="str">
            <v>M926</v>
          </cell>
        </row>
        <row r="1559">
          <cell r="A1559">
            <v>0</v>
          </cell>
          <cell r="B1559" t="str">
            <v>IM26</v>
          </cell>
        </row>
        <row r="1560">
          <cell r="A1560" t="str">
            <v>ACV2</v>
          </cell>
          <cell r="B1560" t="str">
            <v>ACV2</v>
          </cell>
        </row>
        <row r="1561">
          <cell r="A1561" t="str">
            <v>P862</v>
          </cell>
          <cell r="B1561">
            <v>8620</v>
          </cell>
        </row>
        <row r="1562">
          <cell r="A1562" t="str">
            <v>P962</v>
          </cell>
          <cell r="B1562">
            <v>9620</v>
          </cell>
        </row>
        <row r="1563">
          <cell r="A1563" t="str">
            <v>EI62</v>
          </cell>
          <cell r="B1563">
            <v>8362</v>
          </cell>
        </row>
        <row r="1564">
          <cell r="A1564" t="str">
            <v>M862</v>
          </cell>
          <cell r="B1564" t="str">
            <v>M862</v>
          </cell>
        </row>
        <row r="1565">
          <cell r="A1565" t="str">
            <v>M962</v>
          </cell>
          <cell r="B1565" t="str">
            <v>M962</v>
          </cell>
        </row>
        <row r="1566">
          <cell r="A1566" t="str">
            <v>IM62</v>
          </cell>
          <cell r="B1566" t="str">
            <v>IM62</v>
          </cell>
        </row>
        <row r="1567">
          <cell r="A1567">
            <v>0</v>
          </cell>
          <cell r="B1567" t="str">
            <v>M867</v>
          </cell>
        </row>
        <row r="1568">
          <cell r="A1568">
            <v>0</v>
          </cell>
          <cell r="B1568" t="str">
            <v>M967</v>
          </cell>
        </row>
        <row r="1569">
          <cell r="A1569">
            <v>0</v>
          </cell>
          <cell r="B1569" t="str">
            <v>IM67</v>
          </cell>
        </row>
        <row r="1570">
          <cell r="A1570" t="str">
            <v>TRME</v>
          </cell>
          <cell r="B1570" t="str">
            <v>TRME</v>
          </cell>
        </row>
        <row r="1571">
          <cell r="A1571" t="str">
            <v>EVM2</v>
          </cell>
          <cell r="B1571" t="str">
            <v>EVM2</v>
          </cell>
        </row>
        <row r="1572">
          <cell r="A1572" t="str">
            <v>EVM4</v>
          </cell>
          <cell r="B1572" t="str">
            <v>EVM4</v>
          </cell>
        </row>
        <row r="1573">
          <cell r="A1573" t="str">
            <v>EVM6</v>
          </cell>
          <cell r="B1573" t="str">
            <v>EVM6</v>
          </cell>
        </row>
        <row r="1574">
          <cell r="A1574" t="str">
            <v>EVM8</v>
          </cell>
          <cell r="B1574" t="str">
            <v>EVM8</v>
          </cell>
        </row>
        <row r="1575">
          <cell r="A1575" t="str">
            <v>EVN3</v>
          </cell>
          <cell r="B1575" t="str">
            <v>EVN3</v>
          </cell>
        </row>
        <row r="1576">
          <cell r="A1576">
            <v>0</v>
          </cell>
          <cell r="B1576" t="str">
            <v>EV16</v>
          </cell>
        </row>
        <row r="1577">
          <cell r="A1577">
            <v>0</v>
          </cell>
          <cell r="B1577" t="str">
            <v>EV17</v>
          </cell>
        </row>
        <row r="1578">
          <cell r="A1578">
            <v>0</v>
          </cell>
          <cell r="B1578" t="str">
            <v>EV18</v>
          </cell>
        </row>
        <row r="1579">
          <cell r="A1579">
            <v>0</v>
          </cell>
          <cell r="B1579" t="str">
            <v>EV19</v>
          </cell>
        </row>
        <row r="1580">
          <cell r="A1580">
            <v>0</v>
          </cell>
          <cell r="B1580" t="str">
            <v>EV20</v>
          </cell>
        </row>
        <row r="1581">
          <cell r="A1581" t="str">
            <v>IGRP</v>
          </cell>
          <cell r="B1581" t="str">
            <v>IGRP</v>
          </cell>
        </row>
        <row r="1582">
          <cell r="A1582">
            <v>0</v>
          </cell>
          <cell r="B1582">
            <v>0</v>
          </cell>
        </row>
        <row r="1583">
          <cell r="A1583" t="str">
            <v>ATSD</v>
          </cell>
          <cell r="B1583" t="str">
            <v>ATSD</v>
          </cell>
        </row>
        <row r="1584">
          <cell r="A1584" t="str">
            <v>ATIM</v>
          </cell>
          <cell r="B1584" t="str">
            <v>ATIM</v>
          </cell>
        </row>
        <row r="1585">
          <cell r="A1585">
            <v>0</v>
          </cell>
          <cell r="B1585">
            <v>0</v>
          </cell>
        </row>
        <row r="1587">
          <cell r="B1587">
            <v>0</v>
          </cell>
        </row>
        <row r="1588">
          <cell r="A1588" t="str">
            <v>A001</v>
          </cell>
          <cell r="B1588" t="str">
            <v>CE_A001</v>
          </cell>
        </row>
        <row r="1589">
          <cell r="A1589" t="str">
            <v>A002</v>
          </cell>
          <cell r="B1589" t="str">
            <v>CE_A002</v>
          </cell>
        </row>
        <row r="1590">
          <cell r="A1590" t="str">
            <v>TGED</v>
          </cell>
          <cell r="B1590" t="str">
            <v>TGED</v>
          </cell>
        </row>
        <row r="1591">
          <cell r="A1591" t="str">
            <v>TGEC</v>
          </cell>
          <cell r="B1591" t="str">
            <v>TGEC</v>
          </cell>
        </row>
        <row r="1592">
          <cell r="A1592" t="str">
            <v>B001</v>
          </cell>
          <cell r="B1592" t="str">
            <v>CE_B001</v>
          </cell>
        </row>
        <row r="1593">
          <cell r="A1593" t="str">
            <v>A005</v>
          </cell>
          <cell r="B1593" t="str">
            <v>CE_A005</v>
          </cell>
        </row>
        <row r="1594">
          <cell r="A1594" t="str">
            <v>A006</v>
          </cell>
          <cell r="B1594" t="str">
            <v>CE_A006</v>
          </cell>
        </row>
        <row r="1595">
          <cell r="A1595" t="str">
            <v>B002</v>
          </cell>
          <cell r="B1595" t="str">
            <v>CE_B002</v>
          </cell>
        </row>
        <row r="1596">
          <cell r="A1596" t="str">
            <v>A007</v>
          </cell>
          <cell r="B1596" t="str">
            <v>CE_A007</v>
          </cell>
        </row>
        <row r="1597">
          <cell r="A1597" t="str">
            <v>A008</v>
          </cell>
          <cell r="B1597" t="str">
            <v>CE_A008</v>
          </cell>
        </row>
        <row r="1598">
          <cell r="A1598" t="str">
            <v>B003</v>
          </cell>
          <cell r="B1598" t="str">
            <v>CE_B003</v>
          </cell>
        </row>
        <row r="1599">
          <cell r="A1599" t="str">
            <v>A009</v>
          </cell>
          <cell r="B1599" t="str">
            <v>CE_A009</v>
          </cell>
        </row>
        <row r="1600">
          <cell r="A1600" t="str">
            <v>A010</v>
          </cell>
          <cell r="B1600" t="str">
            <v>CE_A010</v>
          </cell>
        </row>
        <row r="1601">
          <cell r="A1601" t="str">
            <v>A011</v>
          </cell>
          <cell r="B1601" t="str">
            <v>CE_A011</v>
          </cell>
        </row>
        <row r="1602">
          <cell r="A1602" t="str">
            <v>B004</v>
          </cell>
          <cell r="B1602" t="str">
            <v>CE_B004</v>
          </cell>
        </row>
        <row r="1603">
          <cell r="A1603" t="str">
            <v>A012</v>
          </cell>
          <cell r="B1603" t="str">
            <v>CE_A012</v>
          </cell>
        </row>
        <row r="1604">
          <cell r="A1604" t="str">
            <v>A013</v>
          </cell>
          <cell r="B1604" t="str">
            <v>CE_A013</v>
          </cell>
        </row>
        <row r="1605">
          <cell r="A1605" t="str">
            <v>A014</v>
          </cell>
          <cell r="B1605" t="str">
            <v>CE_A014</v>
          </cell>
        </row>
        <row r="1606">
          <cell r="A1606" t="str">
            <v>B005</v>
          </cell>
          <cell r="B1606" t="str">
            <v>CE_B005</v>
          </cell>
        </row>
        <row r="1607">
          <cell r="A1607" t="str">
            <v>A015</v>
          </cell>
          <cell r="B1607" t="str">
            <v>CE_A015</v>
          </cell>
        </row>
        <row r="1608">
          <cell r="A1608" t="str">
            <v>B006</v>
          </cell>
          <cell r="B1608" t="str">
            <v>CE_B006</v>
          </cell>
        </row>
        <row r="1609">
          <cell r="A1609" t="str">
            <v>A016</v>
          </cell>
          <cell r="B1609" t="str">
            <v>CE_A016</v>
          </cell>
        </row>
        <row r="1610">
          <cell r="A1610" t="str">
            <v>B007</v>
          </cell>
          <cell r="B1610" t="str">
            <v>CE_B007</v>
          </cell>
        </row>
        <row r="1611">
          <cell r="A1611" t="str">
            <v>A017</v>
          </cell>
          <cell r="B1611" t="str">
            <v>CE_A017</v>
          </cell>
        </row>
        <row r="1612">
          <cell r="A1612" t="str">
            <v>B008</v>
          </cell>
          <cell r="B1612" t="str">
            <v>CE_B008</v>
          </cell>
        </row>
        <row r="1613">
          <cell r="A1613" t="str">
            <v>A018</v>
          </cell>
          <cell r="B1613" t="str">
            <v>CE_A018</v>
          </cell>
        </row>
        <row r="1614">
          <cell r="A1614" t="str">
            <v>B009</v>
          </cell>
          <cell r="B1614" t="str">
            <v>CE_B009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A1617" t="str">
            <v>A020</v>
          </cell>
          <cell r="B1617" t="str">
            <v>FM_A020</v>
          </cell>
        </row>
        <row r="1618">
          <cell r="A1618" t="str">
            <v>A021</v>
          </cell>
          <cell r="B1618" t="str">
            <v>FM_A021</v>
          </cell>
        </row>
        <row r="1619">
          <cell r="A1619" t="str">
            <v>A022</v>
          </cell>
          <cell r="B1619" t="str">
            <v>FM_A022</v>
          </cell>
        </row>
        <row r="1620">
          <cell r="A1620" t="str">
            <v>A023</v>
          </cell>
          <cell r="B1620" t="str">
            <v>FM_A023</v>
          </cell>
        </row>
        <row r="1621">
          <cell r="A1621" t="str">
            <v>A024</v>
          </cell>
          <cell r="B1621" t="str">
            <v>FM_A024</v>
          </cell>
        </row>
        <row r="1622">
          <cell r="A1622" t="str">
            <v>B010</v>
          </cell>
          <cell r="B1622" t="str">
            <v>FM_B010</v>
          </cell>
        </row>
        <row r="1623">
          <cell r="A1623" t="str">
            <v>A025</v>
          </cell>
          <cell r="B1623" t="str">
            <v>FM_A025</v>
          </cell>
        </row>
        <row r="1624">
          <cell r="A1624" t="str">
            <v>A026</v>
          </cell>
          <cell r="B1624" t="str">
            <v>FM_A026</v>
          </cell>
        </row>
        <row r="1625">
          <cell r="A1625" t="str">
            <v>A027</v>
          </cell>
          <cell r="B1625" t="str">
            <v>FM_A027</v>
          </cell>
        </row>
        <row r="1626">
          <cell r="A1626" t="str">
            <v>B011</v>
          </cell>
          <cell r="B1626" t="str">
            <v>FM_B011</v>
          </cell>
        </row>
        <row r="1627">
          <cell r="A1627" t="str">
            <v>B012</v>
          </cell>
          <cell r="B1627" t="str">
            <v>FM_B012</v>
          </cell>
        </row>
        <row r="1628">
          <cell r="B1628">
            <v>0</v>
          </cell>
        </row>
        <row r="1629">
          <cell r="A1629" t="str">
            <v>0800</v>
          </cell>
          <cell r="B1629" t="str">
            <v>FACT</v>
          </cell>
        </row>
        <row r="1630">
          <cell r="A1630" t="str">
            <v>0805</v>
          </cell>
          <cell r="B1630" t="str">
            <v>TITU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A1634">
            <v>0</v>
          </cell>
          <cell r="B1634" t="str">
            <v>CNACT</v>
          </cell>
        </row>
        <row r="1635">
          <cell r="A1635">
            <v>0</v>
          </cell>
          <cell r="B1635" t="str">
            <v>CNFIN</v>
          </cell>
        </row>
        <row r="1636">
          <cell r="A1636">
            <v>0</v>
          </cell>
          <cell r="B1636" t="str">
            <v>CNM12</v>
          </cell>
        </row>
        <row r="1637">
          <cell r="A1637" t="str">
            <v>0900</v>
          </cell>
          <cell r="B1637" t="str">
            <v>CN12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A1641" t="str">
            <v>A030</v>
          </cell>
          <cell r="B1641" t="str">
            <v>EN_A030</v>
          </cell>
        </row>
        <row r="1642">
          <cell r="A1642" t="str">
            <v>A031</v>
          </cell>
          <cell r="B1642" t="str">
            <v>EN_A031</v>
          </cell>
        </row>
        <row r="1643">
          <cell r="A1643" t="str">
            <v>A032</v>
          </cell>
          <cell r="B1643" t="str">
            <v>EN_A032</v>
          </cell>
        </row>
        <row r="1644">
          <cell r="A1644" t="str">
            <v>B013</v>
          </cell>
          <cell r="B1644" t="str">
            <v>EN_B013</v>
          </cell>
        </row>
        <row r="1645">
          <cell r="A1645" t="str">
            <v>A034</v>
          </cell>
          <cell r="B1645" t="str">
            <v>EN_A034</v>
          </cell>
        </row>
        <row r="1646">
          <cell r="A1646" t="str">
            <v>A035</v>
          </cell>
          <cell r="B1646" t="str">
            <v>EN_A035</v>
          </cell>
        </row>
        <row r="1647">
          <cell r="A1647" t="str">
            <v>B014</v>
          </cell>
          <cell r="B1647" t="str">
            <v>EN_B014</v>
          </cell>
        </row>
        <row r="1648">
          <cell r="A1648">
            <v>0</v>
          </cell>
          <cell r="B1648" t="str">
            <v/>
          </cell>
        </row>
        <row r="1649">
          <cell r="A1649" t="str">
            <v>B015</v>
          </cell>
          <cell r="B1649" t="str">
            <v>EN_B015</v>
          </cell>
        </row>
        <row r="1650">
          <cell r="A1650">
            <v>0</v>
          </cell>
          <cell r="B1650" t="str">
            <v/>
          </cell>
        </row>
        <row r="1651">
          <cell r="A1651" t="str">
            <v>A036</v>
          </cell>
          <cell r="B1651" t="str">
            <v>EN_A036</v>
          </cell>
        </row>
        <row r="1652">
          <cell r="A1652" t="str">
            <v>A037</v>
          </cell>
          <cell r="B1652" t="str">
            <v>EN_A037</v>
          </cell>
        </row>
        <row r="1653">
          <cell r="A1653">
            <v>0</v>
          </cell>
          <cell r="B1653" t="str">
            <v/>
          </cell>
        </row>
        <row r="1654">
          <cell r="A1654" t="str">
            <v>B016</v>
          </cell>
          <cell r="B1654" t="str">
            <v>EN_B016</v>
          </cell>
        </row>
        <row r="1655">
          <cell r="A1655">
            <v>0</v>
          </cell>
          <cell r="B1655" t="str">
            <v/>
          </cell>
        </row>
        <row r="1656">
          <cell r="A1656" t="str">
            <v>B017</v>
          </cell>
          <cell r="B1656" t="str">
            <v>EN_B017</v>
          </cell>
        </row>
      </sheetData>
      <sheetData sheetId="13"/>
      <sheetData sheetId="14"/>
      <sheetData sheetId="15"/>
      <sheetData sheetId="16"/>
      <sheetData sheetId="17"/>
      <sheetData sheetId="18">
        <row r="161">
          <cell r="E161">
            <v>272148.74000000022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54">
          <cell r="F154">
            <v>6919380</v>
          </cell>
        </row>
      </sheetData>
      <sheetData sheetId="26"/>
      <sheetData sheetId="27"/>
      <sheetData sheetId="28">
        <row r="2">
          <cell r="A2">
            <v>2010</v>
          </cell>
        </row>
      </sheetData>
      <sheetData sheetId="29">
        <row r="1">
          <cell r="A1" t="str">
            <v>0001</v>
          </cell>
        </row>
      </sheetData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042003</v>
          </cell>
        </row>
      </sheetData>
      <sheetData sheetId="2"/>
      <sheetData sheetId="3" refreshError="1">
        <row r="6">
          <cell r="E6">
            <v>63036456.460000001</v>
          </cell>
          <cell r="I6">
            <v>-1788.1</v>
          </cell>
        </row>
        <row r="7">
          <cell r="E7">
            <v>-34492792.700000003</v>
          </cell>
        </row>
        <row r="9">
          <cell r="I9">
            <v>-512287.76</v>
          </cell>
        </row>
        <row r="10">
          <cell r="E10">
            <v>60195326.07</v>
          </cell>
        </row>
        <row r="11">
          <cell r="I11">
            <v>-1698222.32</v>
          </cell>
        </row>
        <row r="13">
          <cell r="E13">
            <v>174452953.83000001</v>
          </cell>
        </row>
        <row r="14">
          <cell r="I14">
            <v>-1510967995.99</v>
          </cell>
        </row>
        <row r="16">
          <cell r="E16">
            <v>65653540.799999997</v>
          </cell>
        </row>
        <row r="17">
          <cell r="I17">
            <v>-55950242.829999998</v>
          </cell>
        </row>
        <row r="20">
          <cell r="I20">
            <v>-2054225.57</v>
          </cell>
        </row>
        <row r="22">
          <cell r="E22">
            <v>567960825.11000001</v>
          </cell>
        </row>
        <row r="23">
          <cell r="I23">
            <v>-307959.34000000003</v>
          </cell>
        </row>
        <row r="24">
          <cell r="I24">
            <v>-0.74</v>
          </cell>
        </row>
        <row r="25">
          <cell r="E25">
            <v>284216016.43000001</v>
          </cell>
          <cell r="I25">
            <v>-236084141.87</v>
          </cell>
        </row>
        <row r="28">
          <cell r="E28">
            <v>-2817522.38</v>
          </cell>
          <cell r="I28">
            <v>-105691406.87</v>
          </cell>
        </row>
        <row r="29">
          <cell r="E29">
            <v>-196670.41</v>
          </cell>
        </row>
        <row r="30">
          <cell r="E30">
            <v>2435823.06</v>
          </cell>
        </row>
        <row r="31">
          <cell r="E31">
            <v>144781.95000000001</v>
          </cell>
        </row>
        <row r="32">
          <cell r="E32">
            <v>80839649.909999996</v>
          </cell>
          <cell r="I32">
            <v>-9123.76</v>
          </cell>
        </row>
        <row r="33">
          <cell r="I33">
            <v>1161509.71</v>
          </cell>
        </row>
        <row r="34">
          <cell r="I34">
            <v>3570913.09</v>
          </cell>
        </row>
        <row r="35">
          <cell r="E35">
            <v>11351560.609999999</v>
          </cell>
          <cell r="I35">
            <v>-726172.97</v>
          </cell>
        </row>
        <row r="36">
          <cell r="E36">
            <v>11159828.939999999</v>
          </cell>
          <cell r="I36">
            <v>42489.99</v>
          </cell>
        </row>
        <row r="37">
          <cell r="E37">
            <v>20968729.98</v>
          </cell>
          <cell r="I37">
            <v>-2034229.89</v>
          </cell>
        </row>
        <row r="38">
          <cell r="E38">
            <v>8757816.9900000002</v>
          </cell>
          <cell r="I38">
            <v>-1762567.02</v>
          </cell>
        </row>
        <row r="39">
          <cell r="E39">
            <v>2588849.62</v>
          </cell>
          <cell r="I39">
            <v>-1273783.7</v>
          </cell>
        </row>
        <row r="40">
          <cell r="E40">
            <v>4439403.78</v>
          </cell>
          <cell r="I40">
            <v>-1577559.19</v>
          </cell>
        </row>
        <row r="41">
          <cell r="E41">
            <v>10592022.09</v>
          </cell>
          <cell r="I41">
            <v>-2238355.4300000002</v>
          </cell>
        </row>
        <row r="42">
          <cell r="E42">
            <v>37095084.75</v>
          </cell>
          <cell r="I42">
            <v>-1616428.86</v>
          </cell>
        </row>
        <row r="43">
          <cell r="E43">
            <v>26519752.149999999</v>
          </cell>
        </row>
        <row r="44">
          <cell r="E44">
            <v>0</v>
          </cell>
          <cell r="I44">
            <v>0</v>
          </cell>
        </row>
        <row r="45">
          <cell r="E45">
            <v>14613955.49</v>
          </cell>
          <cell r="I45">
            <v>-1793076.01</v>
          </cell>
        </row>
        <row r="46">
          <cell r="E46">
            <v>788683.24</v>
          </cell>
          <cell r="I46">
            <v>-611776.27</v>
          </cell>
        </row>
        <row r="47">
          <cell r="E47">
            <v>0</v>
          </cell>
        </row>
        <row r="48">
          <cell r="I48">
            <v>-506424.36</v>
          </cell>
        </row>
        <row r="49">
          <cell r="E49">
            <v>1417968.18</v>
          </cell>
          <cell r="I49">
            <v>-428505.95</v>
          </cell>
        </row>
        <row r="50">
          <cell r="E50">
            <v>386303328.83999997</v>
          </cell>
        </row>
        <row r="51">
          <cell r="E51">
            <v>9135270.5600000005</v>
          </cell>
        </row>
        <row r="52">
          <cell r="E52">
            <v>98693992.140000001</v>
          </cell>
          <cell r="I52">
            <v>-1955.81</v>
          </cell>
        </row>
        <row r="53">
          <cell r="E53">
            <v>7541304.1699999999</v>
          </cell>
          <cell r="I53">
            <v>-28077</v>
          </cell>
        </row>
        <row r="54">
          <cell r="E54">
            <v>5648278.2999999998</v>
          </cell>
          <cell r="I54">
            <v>-33981.51</v>
          </cell>
        </row>
        <row r="55">
          <cell r="E55">
            <v>445808.42</v>
          </cell>
          <cell r="I55">
            <v>-13403862.92</v>
          </cell>
        </row>
        <row r="56">
          <cell r="E56">
            <v>7600.11</v>
          </cell>
        </row>
        <row r="57">
          <cell r="E57">
            <v>0</v>
          </cell>
        </row>
        <row r="58">
          <cell r="E58">
            <v>637061.24</v>
          </cell>
        </row>
        <row r="59">
          <cell r="I59">
            <v>-65892447.649999999</v>
          </cell>
        </row>
        <row r="60">
          <cell r="E60">
            <v>545.5</v>
          </cell>
        </row>
        <row r="61">
          <cell r="E61">
            <v>3401001.71</v>
          </cell>
        </row>
        <row r="62">
          <cell r="I62">
            <v>0</v>
          </cell>
        </row>
        <row r="65">
          <cell r="E65">
            <v>13369757.120000001</v>
          </cell>
        </row>
        <row r="68">
          <cell r="I68">
            <v>-69074.55</v>
          </cell>
        </row>
        <row r="69">
          <cell r="E69">
            <v>0</v>
          </cell>
          <cell r="I69">
            <v>-265209.49</v>
          </cell>
        </row>
        <row r="70">
          <cell r="E70">
            <v>1966903.29</v>
          </cell>
        </row>
        <row r="71">
          <cell r="E71">
            <v>199875.43</v>
          </cell>
        </row>
        <row r="72">
          <cell r="E72">
            <v>63939.17</v>
          </cell>
          <cell r="I72">
            <v>-314417.34999999998</v>
          </cell>
        </row>
        <row r="73">
          <cell r="E73">
            <v>1057.51</v>
          </cell>
        </row>
        <row r="74">
          <cell r="E74">
            <v>15081639.23</v>
          </cell>
        </row>
        <row r="76">
          <cell r="E76">
            <v>7494395.5</v>
          </cell>
          <cell r="I76">
            <v>-4953718.2299999995</v>
          </cell>
        </row>
        <row r="77">
          <cell r="E77">
            <v>154996.68</v>
          </cell>
        </row>
        <row r="78">
          <cell r="E78">
            <v>1274869.25</v>
          </cell>
        </row>
        <row r="80">
          <cell r="E80">
            <v>1357868.09</v>
          </cell>
          <cell r="I80">
            <v>-37747.14</v>
          </cell>
        </row>
        <row r="81">
          <cell r="I81">
            <v>-478969.46</v>
          </cell>
        </row>
        <row r="82">
          <cell r="I82">
            <v>-14053218.789999999</v>
          </cell>
        </row>
        <row r="84">
          <cell r="E84">
            <v>10002716.560000001</v>
          </cell>
          <cell r="I84">
            <v>-11721361.039999999</v>
          </cell>
        </row>
        <row r="85">
          <cell r="E85">
            <v>2473456.29</v>
          </cell>
          <cell r="I85">
            <v>-49414.52</v>
          </cell>
        </row>
        <row r="86">
          <cell r="E86">
            <v>1409501.59</v>
          </cell>
          <cell r="I86">
            <v>-1812372.71</v>
          </cell>
        </row>
        <row r="87">
          <cell r="I87">
            <v>0</v>
          </cell>
        </row>
        <row r="88">
          <cell r="E88">
            <v>2977655.78</v>
          </cell>
          <cell r="I88">
            <v>0</v>
          </cell>
        </row>
        <row r="89">
          <cell r="E89">
            <v>1072325.48</v>
          </cell>
          <cell r="I89">
            <v>-213939.44</v>
          </cell>
        </row>
        <row r="90">
          <cell r="E90">
            <v>2793572.14</v>
          </cell>
          <cell r="I90">
            <v>-2254115.0299999998</v>
          </cell>
        </row>
        <row r="92">
          <cell r="I92">
            <v>-442068.89</v>
          </cell>
        </row>
        <row r="93">
          <cell r="E93">
            <v>466685.88</v>
          </cell>
          <cell r="I93">
            <v>-2215067.4500000002</v>
          </cell>
        </row>
        <row r="94">
          <cell r="I94">
            <v>-2153915.96</v>
          </cell>
        </row>
        <row r="95">
          <cell r="E95">
            <v>0</v>
          </cell>
        </row>
        <row r="96">
          <cell r="E96">
            <v>749544.86</v>
          </cell>
        </row>
        <row r="97">
          <cell r="E97">
            <v>10003090.300000001</v>
          </cell>
        </row>
        <row r="98">
          <cell r="E98">
            <v>1683433.07</v>
          </cell>
        </row>
        <row r="99">
          <cell r="E99">
            <v>42415.73</v>
          </cell>
          <cell r="I99">
            <v>-1280715.73</v>
          </cell>
        </row>
        <row r="100">
          <cell r="E100">
            <v>4914.7</v>
          </cell>
        </row>
        <row r="101">
          <cell r="E101">
            <v>28171872.640000001</v>
          </cell>
        </row>
        <row r="102">
          <cell r="E102">
            <v>1705389.57</v>
          </cell>
        </row>
        <row r="103">
          <cell r="E103">
            <v>2790458.68</v>
          </cell>
          <cell r="I103">
            <v>-22488</v>
          </cell>
        </row>
        <row r="104">
          <cell r="E104">
            <v>15061195.439999999</v>
          </cell>
          <cell r="I104">
            <v>-398872.64</v>
          </cell>
        </row>
        <row r="105">
          <cell r="E105">
            <v>1699378.64</v>
          </cell>
          <cell r="I105">
            <v>-20589258.149999999</v>
          </cell>
        </row>
        <row r="106">
          <cell r="E106">
            <v>1829787.58</v>
          </cell>
          <cell r="I106">
            <v>-26309.05</v>
          </cell>
        </row>
        <row r="107">
          <cell r="E107">
            <v>698901.36</v>
          </cell>
        </row>
        <row r="108">
          <cell r="E108">
            <v>1158397.69</v>
          </cell>
        </row>
        <row r="109">
          <cell r="E109">
            <v>2381052.69</v>
          </cell>
        </row>
        <row r="110">
          <cell r="E110">
            <v>847310.99</v>
          </cell>
          <cell r="I110">
            <v>-26371.17</v>
          </cell>
        </row>
        <row r="111">
          <cell r="E111">
            <v>419680.95</v>
          </cell>
        </row>
        <row r="113">
          <cell r="E113">
            <v>145207.15</v>
          </cell>
        </row>
        <row r="114">
          <cell r="E114">
            <v>199486.9</v>
          </cell>
          <cell r="I114">
            <v>-609586.30000000005</v>
          </cell>
        </row>
        <row r="115">
          <cell r="E115">
            <v>6895453.9699999997</v>
          </cell>
        </row>
        <row r="116">
          <cell r="E116">
            <v>28509383.420000002</v>
          </cell>
        </row>
        <row r="117">
          <cell r="E117">
            <v>1151281.8799999999</v>
          </cell>
        </row>
      </sheetData>
      <sheetData sheetId="4" refreshError="1">
        <row r="8">
          <cell r="E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</row>
        <row r="6">
          <cell r="D6" t="str">
            <v>A13</v>
          </cell>
          <cell r="E6" t="str">
            <v>RMS (A13) HOLDING LTD.</v>
          </cell>
        </row>
        <row r="7">
          <cell r="D7" t="str">
            <v>A8</v>
          </cell>
          <cell r="E7" t="str">
            <v>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</row>
        <row r="9">
          <cell r="D9" t="str">
            <v>AERCALI</v>
          </cell>
          <cell r="E9" t="str">
            <v>AEROCALI</v>
          </cell>
        </row>
        <row r="10">
          <cell r="D10" t="str">
            <v>AMP</v>
          </cell>
          <cell r="E10" t="str">
            <v>AEROP MEJICANOS DEL PACIFICO</v>
          </cell>
        </row>
        <row r="11">
          <cell r="D11" t="str">
            <v>CENTRAL</v>
          </cell>
          <cell r="E11" t="str">
            <v>AUTOPISTA CENTRAL</v>
          </cell>
        </row>
        <row r="12">
          <cell r="D12" t="str">
            <v>CONINF</v>
          </cell>
          <cell r="E12" t="str">
            <v>DRAG. CONCESIO DE INFRAESTRUCT.</v>
          </cell>
        </row>
        <row r="13">
          <cell r="D13" t="str">
            <v>DCOLTD</v>
          </cell>
          <cell r="E13" t="str">
            <v>DRAGADOS CONCESSIONS LTD.</v>
          </cell>
        </row>
        <row r="14">
          <cell r="D14" t="str">
            <v>DELSOL</v>
          </cell>
          <cell r="E14" t="str">
            <v>AUTOPISTAS DEL SOL, S.A.</v>
          </cell>
        </row>
        <row r="15">
          <cell r="D15" t="str">
            <v>DINSA</v>
          </cell>
          <cell r="E15" t="str">
            <v>SUBGRUPO DRAGADOS INDUSTRIAL</v>
          </cell>
        </row>
        <row r="16">
          <cell r="D16" t="str">
            <v>FENOCO</v>
          </cell>
          <cell r="E16" t="str">
            <v>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</row>
        <row r="19">
          <cell r="D19" t="str">
            <v>INREV</v>
          </cell>
          <cell r="E19" t="str">
            <v>INREV, S.A.</v>
          </cell>
        </row>
        <row r="20">
          <cell r="D20" t="str">
            <v>M501</v>
          </cell>
          <cell r="E20" t="str">
            <v>RUTA DE LOS PANTANOS</v>
          </cell>
        </row>
        <row r="21">
          <cell r="D21" t="str">
            <v>MANCHA</v>
          </cell>
          <cell r="E21" t="str">
            <v>AUTOVIA DE LA MANCHA</v>
          </cell>
        </row>
        <row r="22">
          <cell r="D22" t="str">
            <v>MARIN</v>
          </cell>
          <cell r="E22" t="str">
            <v>MARINA DEL PORTIXOL</v>
          </cell>
        </row>
        <row r="23">
          <cell r="D23" t="str">
            <v>METSEV</v>
          </cell>
          <cell r="E23" t="str">
            <v>GUADALMETRO (METRO DE SEVILLA)</v>
          </cell>
        </row>
        <row r="24">
          <cell r="D24" t="str">
            <v>MONTEGO</v>
          </cell>
          <cell r="E24" t="str">
            <v>MONTEGO BAY AIRPORT LTD.</v>
          </cell>
        </row>
        <row r="25">
          <cell r="D25" t="str">
            <v>NEXO</v>
          </cell>
          <cell r="E25" t="str">
            <v>NEXO 50 , S.A.</v>
          </cell>
        </row>
        <row r="26">
          <cell r="D26" t="str">
            <v>NOCEDAL</v>
          </cell>
          <cell r="E26" t="str">
            <v>INVERSIONES NOCEDAL</v>
          </cell>
        </row>
        <row r="27">
          <cell r="D27" t="str">
            <v>NOVOV</v>
          </cell>
          <cell r="E27" t="str">
            <v>NOVOVILLA, S.A.</v>
          </cell>
        </row>
        <row r="28">
          <cell r="D28" t="str">
            <v>PLATICO</v>
          </cell>
          <cell r="E28" t="str">
            <v>BAKWENA PLATINUM CORRIDOR CONSORTIUM</v>
          </cell>
        </row>
        <row r="29">
          <cell r="D29" t="str">
            <v>PLATIPE</v>
          </cell>
          <cell r="E29" t="str">
            <v>PT OPERATIONAL SERVICES LTD</v>
          </cell>
        </row>
        <row r="30">
          <cell r="D30" t="str">
            <v>SCLSA</v>
          </cell>
          <cell r="E30" t="str">
            <v>SCL TERMINAL AERO SANTIAGO</v>
          </cell>
        </row>
        <row r="31">
          <cell r="D31" t="str">
            <v>SCONST</v>
          </cell>
          <cell r="E31" t="str">
            <v>SUBGRUPO CONSTRUCCION</v>
          </cell>
        </row>
        <row r="32">
          <cell r="D32" t="str">
            <v>SCUTVI</v>
          </cell>
          <cell r="E32" t="str">
            <v>SCUTVIAS-AUTOESTRADAS DA BEIRA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heoretical price"/>
      <sheetName val="Data series"/>
    </sheetNames>
    <sheetDataSet>
      <sheetData sheetId="0" refreshError="1">
        <row r="5">
          <cell r="C5">
            <v>1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>
        <row r="10">
          <cell r="E10">
            <v>37622</v>
          </cell>
        </row>
        <row r="11">
          <cell r="D11">
            <v>20</v>
          </cell>
          <cell r="E11">
            <v>37778</v>
          </cell>
        </row>
        <row r="12">
          <cell r="D12">
            <v>7</v>
          </cell>
        </row>
        <row r="13">
          <cell r="E13">
            <v>37778</v>
          </cell>
        </row>
        <row r="33">
          <cell r="H33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Patrimonio neto"/>
      <sheetName val="Inco"/>
      <sheetName val="Detalle cuenta 2500"/>
      <sheetName val="Socios Externos"/>
      <sheetName val="Fondos de Comercio"/>
      <sheetName val="Fondos de Comercio (2)"/>
      <sheetName val="Pta en Equivalencia"/>
      <sheetName val="Sociedades"/>
      <sheetName val="Parámetros grupo"/>
      <sheetName val="Macro"/>
      <sheetName val="Patrimonio_neto"/>
      <sheetName val="Detalle_cuenta_2500"/>
      <sheetName val="Socios_Externos"/>
      <sheetName val="Fondos_de_Comercio"/>
      <sheetName val="Fondos_de_Comercio_(2)"/>
      <sheetName val="Pta_en_Equivalencia"/>
      <sheetName val="Parámetros_grupo"/>
      <sheetName val="Patrimonio_neto4"/>
      <sheetName val="Detalle_cuenta_25004"/>
      <sheetName val="Socios_Externos4"/>
      <sheetName val="Fondos_de_Comercio4"/>
      <sheetName val="Fondos_de_Comercio_(2)4"/>
      <sheetName val="Pta_en_Equivalencia4"/>
      <sheetName val="Parámetros_grupo4"/>
      <sheetName val="Patrimonio_neto3"/>
      <sheetName val="Detalle_cuenta_25003"/>
      <sheetName val="Socios_Externos3"/>
      <sheetName val="Fondos_de_Comercio3"/>
      <sheetName val="Fondos_de_Comercio_(2)3"/>
      <sheetName val="Pta_en_Equivalencia3"/>
      <sheetName val="Parámetros_grupo3"/>
      <sheetName val="Patrimonio_neto2"/>
      <sheetName val="Detalle_cuenta_25002"/>
      <sheetName val="Socios_Externos2"/>
      <sheetName val="Fondos_de_Comercio2"/>
      <sheetName val="Fondos_de_Comercio_(2)2"/>
      <sheetName val="Pta_en_Equivalencia2"/>
      <sheetName val="Parámetros_grupo2"/>
      <sheetName val="Patrimonio_neto1"/>
      <sheetName val="Detalle_cuenta_25001"/>
      <sheetName val="Socios_Externos1"/>
      <sheetName val="Fondos_de_Comercio1"/>
      <sheetName val="Fondos_de_Comercio_(2)1"/>
      <sheetName val="Pta_en_Equivalencia1"/>
      <sheetName val="Parámetros_grupo1"/>
      <sheetName val="Patrimonio_neto5"/>
      <sheetName val="Detalle_cuenta_25005"/>
      <sheetName val="Socios_Externos5"/>
      <sheetName val="Fondos_de_Comercio5"/>
      <sheetName val="Fondos_de_Comercio_(2)5"/>
      <sheetName val="Pta_en_Equivalencia5"/>
      <sheetName val="Parámetros_grupo5"/>
    </sheetNames>
    <sheetDataSet>
      <sheetData sheetId="0"/>
      <sheetData sheetId="1"/>
      <sheetData sheetId="2" refreshError="1">
        <row r="7">
          <cell r="G7">
            <v>-694168.98</v>
          </cell>
        </row>
        <row r="80">
          <cell r="D80">
            <v>307769.78999999998</v>
          </cell>
        </row>
        <row r="102">
          <cell r="G102">
            <v>-36622.17</v>
          </cell>
        </row>
      </sheetData>
      <sheetData sheetId="3" refreshError="1">
        <row r="8">
          <cell r="D8">
            <v>379440.23</v>
          </cell>
        </row>
        <row r="118">
          <cell r="D118">
            <v>17026.36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CONSO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  <sheetName val="Results_1"/>
      <sheetName val="Results_2-Fee_Summary"/>
      <sheetName val="Fee_Graph"/>
      <sheetName val="CAPEX_Chart"/>
      <sheetName val="Non-CAPEX_Costs"/>
      <sheetName val="Traffic_Est_"/>
      <sheetName val="Space_Est_"/>
      <sheetName val="1__Airside_Revenue"/>
      <sheetName val="2__Terminal-Comm-Land_Rev_"/>
      <sheetName val="Actual_Debt"/>
      <sheetName val="Cash_Acct_"/>
      <sheetName val="Virtual_Debt"/>
      <sheetName val="Timing_Chart"/>
      <sheetName val="Op__Expenses"/>
      <sheetName val="Deprec_"/>
      <sheetName val="INPUT-Takeup"/>
      <sheetName val="FACT-CONTR-CART"/>
    </sheetNames>
    <sheetDataSet>
      <sheetData sheetId="0" refreshError="1"/>
      <sheetData sheetId="1" refreshError="1">
        <row r="5">
          <cell r="I5">
            <v>1.4999999999999999E-2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635"/>
      <sheetName val="Informes"/>
      <sheetName val="Balance Diciembre"/>
      <sheetName val="detalleG.I."/>
      <sheetName val="Ajustes NIIF Diciembre 2008"/>
      <sheetName val="Cta explotación ACS Actividades"/>
      <sheetName val="CNMV"/>
      <sheetName val="Impactos ACS Actividades"/>
      <sheetName val="FFPP"/>
      <sheetName val="Balance UTE"/>
      <sheetName val="Resultado UTE"/>
      <sheetName val="Cont NIC 32 y 39 plan 04"/>
      <sheetName val="Contn Niif 2 plan 04 y 05"/>
      <sheetName val="TELEF EN ACTIV"/>
      <sheetName val="Plan de cuentas"/>
      <sheetName val="Terceros"/>
      <sheetName val="Balance Noviembre"/>
    </sheetNames>
    <sheetDataSet>
      <sheetData sheetId="0"/>
      <sheetData sheetId="1"/>
      <sheetData sheetId="2">
        <row r="731">
          <cell r="D731">
            <v>6353782.8899999997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">
          <cell r="A1" t="str">
            <v>0001</v>
          </cell>
          <cell r="B1" t="str">
            <v>A08209769</v>
          </cell>
          <cell r="C1" t="str">
            <v>CON16M</v>
          </cell>
        </row>
        <row r="2">
          <cell r="A2" t="str">
            <v>0002</v>
          </cell>
          <cell r="B2" t="str">
            <v>B41632266</v>
          </cell>
          <cell r="C2" t="str">
            <v>URB19M</v>
          </cell>
        </row>
        <row r="3">
          <cell r="A3" t="str">
            <v>0003</v>
          </cell>
          <cell r="B3" t="str">
            <v>A46051728</v>
          </cell>
          <cell r="C3" t="str">
            <v>CON16M</v>
          </cell>
        </row>
        <row r="4">
          <cell r="A4" t="str">
            <v>0004</v>
          </cell>
          <cell r="B4" t="str">
            <v>A82854720</v>
          </cell>
          <cell r="C4" t="str">
            <v>CON17M</v>
          </cell>
        </row>
        <row r="5">
          <cell r="A5" t="str">
            <v>0005</v>
          </cell>
          <cell r="B5" t="str">
            <v>B82797747</v>
          </cell>
        </row>
        <row r="6">
          <cell r="A6" t="str">
            <v>0006</v>
          </cell>
          <cell r="B6" t="str">
            <v>A80364243</v>
          </cell>
          <cell r="C6" t="str">
            <v>CLE00M</v>
          </cell>
        </row>
        <row r="7">
          <cell r="A7" t="str">
            <v>0007</v>
          </cell>
          <cell r="B7" t="str">
            <v>A03339504</v>
          </cell>
          <cell r="C7" t="str">
            <v>DOP03M</v>
          </cell>
        </row>
        <row r="8">
          <cell r="A8" t="str">
            <v>0008</v>
          </cell>
          <cell r="B8" t="str">
            <v>A59920330</v>
          </cell>
          <cell r="C8" t="str">
            <v>CYM00M</v>
          </cell>
        </row>
        <row r="9">
          <cell r="A9" t="str">
            <v>0009</v>
          </cell>
          <cell r="B9" t="str">
            <v>A82452087</v>
          </cell>
          <cell r="C9" t="str">
            <v>CON00M</v>
          </cell>
        </row>
        <row r="10">
          <cell r="A10" t="str">
            <v>0010</v>
          </cell>
          <cell r="B10" t="str">
            <v>B83211318</v>
          </cell>
          <cell r="C10" t="str">
            <v>SYC00M</v>
          </cell>
        </row>
        <row r="11">
          <cell r="A11" t="str">
            <v>0011</v>
          </cell>
          <cell r="B11" t="str">
            <v>A08138737</v>
          </cell>
          <cell r="C11" t="str">
            <v>DIN00M</v>
          </cell>
        </row>
        <row r="12">
          <cell r="A12" t="str">
            <v>0012</v>
          </cell>
          <cell r="B12" t="str">
            <v>A82334715</v>
          </cell>
          <cell r="C12" t="str">
            <v>PRY00M</v>
          </cell>
        </row>
        <row r="13">
          <cell r="A13" t="str">
            <v>0013</v>
          </cell>
          <cell r="B13" t="str">
            <v>A78109402</v>
          </cell>
          <cell r="C13" t="str">
            <v>OFF00M</v>
          </cell>
        </row>
        <row r="14">
          <cell r="A14" t="str">
            <v>0014</v>
          </cell>
          <cell r="B14" t="str">
            <v>B82969015</v>
          </cell>
          <cell r="C14" t="str">
            <v>SPL00M</v>
          </cell>
        </row>
        <row r="15">
          <cell r="A15" t="str">
            <v>0015</v>
          </cell>
          <cell r="B15" t="str">
            <v>A78521168</v>
          </cell>
          <cell r="C15" t="str">
            <v>DOP18M</v>
          </cell>
        </row>
        <row r="16">
          <cell r="A16" t="str">
            <v>0016</v>
          </cell>
          <cell r="B16" t="str">
            <v>A08297731</v>
          </cell>
          <cell r="C16" t="str">
            <v>DIN01M</v>
          </cell>
        </row>
        <row r="17">
          <cell r="A17" t="str">
            <v>0017</v>
          </cell>
          <cell r="B17" t="str">
            <v>A78913431</v>
          </cell>
          <cell r="C17" t="str">
            <v>SIS04M</v>
          </cell>
        </row>
        <row r="18">
          <cell r="A18" t="str">
            <v>0018</v>
          </cell>
          <cell r="B18" t="str">
            <v>A82854704</v>
          </cell>
          <cell r="C18" t="str">
            <v>CON17M</v>
          </cell>
        </row>
        <row r="19">
          <cell r="A19" t="str">
            <v>0019</v>
          </cell>
          <cell r="B19" t="str">
            <v>A28208874</v>
          </cell>
          <cell r="C19" t="str">
            <v>DOP02M</v>
          </cell>
        </row>
        <row r="20">
          <cell r="A20" t="str">
            <v>0020</v>
          </cell>
          <cell r="B20" t="str">
            <v>A28128551</v>
          </cell>
          <cell r="C20" t="str">
            <v>PLT06M</v>
          </cell>
        </row>
        <row r="21">
          <cell r="A21" t="str">
            <v>0021</v>
          </cell>
          <cell r="B21" t="str">
            <v>B82797713</v>
          </cell>
          <cell r="C21" t="str">
            <v>DRCINT</v>
          </cell>
        </row>
        <row r="22">
          <cell r="A22" t="str">
            <v>0022</v>
          </cell>
          <cell r="B22" t="str">
            <v>A82854811</v>
          </cell>
          <cell r="C22" t="str">
            <v>CON17M</v>
          </cell>
        </row>
        <row r="23">
          <cell r="A23" t="str">
            <v>0023</v>
          </cell>
          <cell r="B23" t="str">
            <v>A28040020</v>
          </cell>
        </row>
        <row r="24">
          <cell r="A24" t="str">
            <v>0024</v>
          </cell>
          <cell r="B24" t="str">
            <v>A79036851</v>
          </cell>
          <cell r="C24" t="str">
            <v>PLT02M</v>
          </cell>
        </row>
        <row r="25">
          <cell r="A25" t="str">
            <v>0025</v>
          </cell>
          <cell r="B25" t="str">
            <v>A79819082</v>
          </cell>
        </row>
        <row r="26">
          <cell r="A26" t="str">
            <v>0026</v>
          </cell>
          <cell r="B26" t="str">
            <v>A28232825</v>
          </cell>
          <cell r="C26" t="str">
            <v>PLT04M</v>
          </cell>
        </row>
        <row r="27">
          <cell r="A27" t="str">
            <v>0027</v>
          </cell>
          <cell r="B27" t="str">
            <v>A08432338</v>
          </cell>
          <cell r="C27" t="str">
            <v>MAS00M</v>
          </cell>
        </row>
        <row r="28">
          <cell r="A28" t="str">
            <v>0028</v>
          </cell>
          <cell r="B28" t="str">
            <v>A79308755</v>
          </cell>
        </row>
        <row r="29">
          <cell r="A29" t="str">
            <v>0029</v>
          </cell>
          <cell r="B29" t="str">
            <v>A11249976</v>
          </cell>
          <cell r="C29" t="str">
            <v>MAS03M</v>
          </cell>
        </row>
        <row r="30">
          <cell r="A30" t="str">
            <v>0030</v>
          </cell>
          <cell r="B30" t="str">
            <v>A33092164</v>
          </cell>
          <cell r="C30" t="str">
            <v>MAS05M</v>
          </cell>
        </row>
        <row r="31">
          <cell r="A31" t="str">
            <v>0031</v>
          </cell>
          <cell r="B31" t="str">
            <v>A21144498</v>
          </cell>
          <cell r="C31" t="str">
            <v>MAS06M</v>
          </cell>
        </row>
        <row r="32">
          <cell r="A32" t="str">
            <v>0032</v>
          </cell>
          <cell r="B32" t="str">
            <v>A41222043</v>
          </cell>
          <cell r="C32" t="str">
            <v>MAS07M</v>
          </cell>
        </row>
        <row r="33">
          <cell r="A33" t="str">
            <v>0033</v>
          </cell>
          <cell r="B33" t="str">
            <v>A48230437</v>
          </cell>
          <cell r="C33" t="str">
            <v>MAS09M</v>
          </cell>
        </row>
        <row r="34">
          <cell r="A34" t="str">
            <v>0034</v>
          </cell>
          <cell r="B34" t="str">
            <v>A13147616</v>
          </cell>
          <cell r="C34" t="str">
            <v>MAS11M</v>
          </cell>
        </row>
        <row r="35">
          <cell r="A35" t="str">
            <v>0035</v>
          </cell>
          <cell r="B35" t="str">
            <v>A58351180</v>
          </cell>
          <cell r="C35" t="str">
            <v>MAS13M</v>
          </cell>
        </row>
        <row r="36">
          <cell r="A36" t="str">
            <v>0036</v>
          </cell>
          <cell r="B36" t="str">
            <v>A38260188</v>
          </cell>
          <cell r="C36" t="str">
            <v>MAS14M</v>
          </cell>
        </row>
        <row r="37">
          <cell r="A37" t="str">
            <v>0037</v>
          </cell>
          <cell r="B37" t="str">
            <v>A81617441</v>
          </cell>
        </row>
        <row r="38">
          <cell r="A38" t="str">
            <v>0038</v>
          </cell>
          <cell r="B38" t="str">
            <v>A79211389</v>
          </cell>
          <cell r="C38" t="str">
            <v>VAR00M</v>
          </cell>
        </row>
        <row r="39">
          <cell r="A39" t="str">
            <v>0039</v>
          </cell>
          <cell r="B39" t="str">
            <v>B82708223</v>
          </cell>
          <cell r="C39" t="str">
            <v>CLE15M</v>
          </cell>
        </row>
        <row r="40">
          <cell r="A40" t="str">
            <v>0040</v>
          </cell>
          <cell r="B40" t="str">
            <v>A82501545</v>
          </cell>
          <cell r="C40" t="str">
            <v>CON23M</v>
          </cell>
        </row>
        <row r="41">
          <cell r="A41" t="str">
            <v>0041</v>
          </cell>
          <cell r="B41" t="str">
            <v>A28240752</v>
          </cell>
        </row>
        <row r="42">
          <cell r="A42" t="str">
            <v>0042</v>
          </cell>
          <cell r="B42" t="str">
            <v>A28002335</v>
          </cell>
          <cell r="C42" t="str">
            <v>SIS09M</v>
          </cell>
        </row>
        <row r="43">
          <cell r="A43" t="str">
            <v>0043</v>
          </cell>
          <cell r="B43" t="str">
            <v>A48059208</v>
          </cell>
          <cell r="C43" t="str">
            <v>DOP04M</v>
          </cell>
        </row>
        <row r="44">
          <cell r="A44" t="str">
            <v>0044</v>
          </cell>
          <cell r="B44" t="str">
            <v>A80370448</v>
          </cell>
          <cell r="C44" t="str">
            <v>ENE10M</v>
          </cell>
        </row>
        <row r="45">
          <cell r="A45" t="str">
            <v>0045</v>
          </cell>
          <cell r="B45" t="str">
            <v>A08277014</v>
          </cell>
          <cell r="C45" t="str">
            <v>URB29M</v>
          </cell>
        </row>
        <row r="46">
          <cell r="A46" t="str">
            <v>0046</v>
          </cell>
          <cell r="B46" t="str">
            <v>B82520354</v>
          </cell>
          <cell r="C46" t="str">
            <v>ENE00M</v>
          </cell>
        </row>
        <row r="47">
          <cell r="A47" t="str">
            <v>0047</v>
          </cell>
          <cell r="B47" t="str">
            <v>A78999273</v>
          </cell>
          <cell r="C47" t="str">
            <v>URB00M</v>
          </cell>
        </row>
        <row r="48">
          <cell r="A48" t="str">
            <v>0048</v>
          </cell>
          <cell r="B48" t="str">
            <v>A79197141</v>
          </cell>
          <cell r="C48" t="str">
            <v>VAR01M</v>
          </cell>
        </row>
        <row r="49">
          <cell r="A49" t="str">
            <v>0049</v>
          </cell>
          <cell r="B49">
            <v>555559604</v>
          </cell>
        </row>
        <row r="50">
          <cell r="A50" t="str">
            <v>0050</v>
          </cell>
          <cell r="B50">
            <v>555559483</v>
          </cell>
          <cell r="C50" t="str">
            <v>CON06M</v>
          </cell>
        </row>
        <row r="51">
          <cell r="A51" t="str">
            <v>0051</v>
          </cell>
          <cell r="B51" t="str">
            <v>555559268</v>
          </cell>
        </row>
        <row r="52">
          <cell r="A52" t="str">
            <v>0052</v>
          </cell>
          <cell r="B52">
            <v>555558051</v>
          </cell>
          <cell r="C52" t="str">
            <v>CON16M</v>
          </cell>
        </row>
        <row r="53">
          <cell r="A53" t="str">
            <v>0053</v>
          </cell>
          <cell r="B53">
            <v>555558634</v>
          </cell>
          <cell r="C53" t="str">
            <v>DRCINT</v>
          </cell>
        </row>
        <row r="54">
          <cell r="A54" t="str">
            <v>0054</v>
          </cell>
          <cell r="B54">
            <v>555550266</v>
          </cell>
        </row>
        <row r="55">
          <cell r="A55" t="str">
            <v>0055</v>
          </cell>
          <cell r="B55">
            <v>555557336</v>
          </cell>
        </row>
        <row r="56">
          <cell r="A56" t="str">
            <v>0056</v>
          </cell>
          <cell r="B56" t="str">
            <v>555559439</v>
          </cell>
        </row>
        <row r="57">
          <cell r="A57" t="str">
            <v>0057</v>
          </cell>
          <cell r="B57">
            <v>555558633</v>
          </cell>
          <cell r="C57" t="str">
            <v>DRCINT</v>
          </cell>
        </row>
        <row r="58">
          <cell r="A58" t="str">
            <v>0058</v>
          </cell>
          <cell r="B58">
            <v>555550449</v>
          </cell>
        </row>
        <row r="59">
          <cell r="A59" t="str">
            <v>0059</v>
          </cell>
          <cell r="B59">
            <v>555558850</v>
          </cell>
          <cell r="C59" t="str">
            <v>DRCINT</v>
          </cell>
        </row>
        <row r="60">
          <cell r="A60" t="str">
            <v>0060</v>
          </cell>
          <cell r="B60">
            <v>555559608</v>
          </cell>
          <cell r="C60" t="str">
            <v>CON09M</v>
          </cell>
        </row>
        <row r="61">
          <cell r="A61" t="str">
            <v>0061</v>
          </cell>
          <cell r="B61">
            <v>555559682</v>
          </cell>
        </row>
        <row r="62">
          <cell r="A62" t="str">
            <v>0062</v>
          </cell>
          <cell r="B62">
            <v>555557515</v>
          </cell>
        </row>
        <row r="63">
          <cell r="A63" t="str">
            <v>0063</v>
          </cell>
          <cell r="B63">
            <v>555559509</v>
          </cell>
        </row>
        <row r="64">
          <cell r="A64" t="str">
            <v>0064</v>
          </cell>
          <cell r="B64">
            <v>555550076</v>
          </cell>
        </row>
        <row r="65">
          <cell r="A65" t="str">
            <v>0065</v>
          </cell>
          <cell r="B65" t="str">
            <v>555550077</v>
          </cell>
          <cell r="C65" t="str">
            <v>CON06M</v>
          </cell>
        </row>
        <row r="66">
          <cell r="A66" t="str">
            <v>0066</v>
          </cell>
          <cell r="B66">
            <v>555559232</v>
          </cell>
        </row>
        <row r="67">
          <cell r="A67" t="str">
            <v>0067</v>
          </cell>
          <cell r="B67">
            <v>555550080</v>
          </cell>
          <cell r="C67" t="str">
            <v>CON11M</v>
          </cell>
        </row>
        <row r="68">
          <cell r="A68" t="str">
            <v>0068</v>
          </cell>
          <cell r="B68">
            <v>555550133</v>
          </cell>
          <cell r="C68" t="str">
            <v>CON15M</v>
          </cell>
        </row>
        <row r="69">
          <cell r="A69" t="str">
            <v>0069</v>
          </cell>
          <cell r="B69" t="str">
            <v>555550073</v>
          </cell>
        </row>
        <row r="70">
          <cell r="A70" t="str">
            <v>0070</v>
          </cell>
          <cell r="B70">
            <v>555559685</v>
          </cell>
        </row>
        <row r="71">
          <cell r="A71" t="str">
            <v>0071</v>
          </cell>
          <cell r="B71">
            <v>555550393</v>
          </cell>
        </row>
        <row r="72">
          <cell r="A72" t="str">
            <v>0072</v>
          </cell>
          <cell r="B72">
            <v>555550394</v>
          </cell>
        </row>
        <row r="73">
          <cell r="A73" t="str">
            <v>0073</v>
          </cell>
          <cell r="B73">
            <v>555550138</v>
          </cell>
        </row>
        <row r="74">
          <cell r="A74" t="str">
            <v>0074</v>
          </cell>
          <cell r="B74">
            <v>555550187</v>
          </cell>
        </row>
        <row r="75">
          <cell r="A75" t="str">
            <v>0075</v>
          </cell>
          <cell r="B75">
            <v>555550450</v>
          </cell>
        </row>
        <row r="76">
          <cell r="A76" t="str">
            <v>0076</v>
          </cell>
          <cell r="B76">
            <v>555550096</v>
          </cell>
        </row>
        <row r="77">
          <cell r="A77" t="str">
            <v>0077</v>
          </cell>
          <cell r="B77">
            <v>555550101</v>
          </cell>
          <cell r="C77" t="str">
            <v>CON12M</v>
          </cell>
        </row>
        <row r="78">
          <cell r="A78" t="str">
            <v>0078</v>
          </cell>
          <cell r="B78">
            <v>555557951</v>
          </cell>
        </row>
        <row r="79">
          <cell r="A79" t="str">
            <v>0079</v>
          </cell>
          <cell r="B79">
            <v>555559251</v>
          </cell>
          <cell r="C79" t="str">
            <v>DRCINT</v>
          </cell>
        </row>
        <row r="80">
          <cell r="A80" t="str">
            <v>0080</v>
          </cell>
          <cell r="B80">
            <v>555559484</v>
          </cell>
          <cell r="C80" t="str">
            <v>CON24M</v>
          </cell>
        </row>
        <row r="81">
          <cell r="A81" t="str">
            <v>0081</v>
          </cell>
          <cell r="B81" t="str">
            <v>555550280</v>
          </cell>
          <cell r="C81" t="str">
            <v>CON19M</v>
          </cell>
        </row>
        <row r="82">
          <cell r="A82" t="str">
            <v>0082</v>
          </cell>
          <cell r="B82" t="str">
            <v>555550075</v>
          </cell>
          <cell r="C82" t="str">
            <v>CON04M</v>
          </cell>
        </row>
        <row r="83">
          <cell r="A83" t="str">
            <v>0083</v>
          </cell>
          <cell r="B83">
            <v>555557958</v>
          </cell>
          <cell r="C83" t="str">
            <v>DRCINT</v>
          </cell>
        </row>
        <row r="84">
          <cell r="A84" t="str">
            <v>0084</v>
          </cell>
          <cell r="B84">
            <v>555550060</v>
          </cell>
          <cell r="C84" t="str">
            <v>CON04M</v>
          </cell>
        </row>
        <row r="85">
          <cell r="A85" t="str">
            <v>0085</v>
          </cell>
          <cell r="B85">
            <v>555550282</v>
          </cell>
          <cell r="C85" t="str">
            <v>CON14M</v>
          </cell>
        </row>
        <row r="86">
          <cell r="A86" t="str">
            <v>0086</v>
          </cell>
          <cell r="B86" t="str">
            <v>555559182</v>
          </cell>
        </row>
        <row r="87">
          <cell r="A87" t="str">
            <v>0087</v>
          </cell>
          <cell r="B87" t="str">
            <v>555559181</v>
          </cell>
        </row>
        <row r="88">
          <cell r="A88" t="str">
            <v>0088</v>
          </cell>
          <cell r="B88">
            <v>555557334</v>
          </cell>
        </row>
        <row r="89">
          <cell r="A89" t="str">
            <v>0089</v>
          </cell>
          <cell r="B89">
            <v>777770016</v>
          </cell>
        </row>
        <row r="90">
          <cell r="A90" t="str">
            <v>0090</v>
          </cell>
          <cell r="B90" t="str">
            <v>02167324B</v>
          </cell>
        </row>
        <row r="91">
          <cell r="A91" t="str">
            <v>0091</v>
          </cell>
          <cell r="B91" t="str">
            <v>50159191D</v>
          </cell>
        </row>
        <row r="92">
          <cell r="A92" t="str">
            <v>0092</v>
          </cell>
          <cell r="B92" t="str">
            <v>00672661A</v>
          </cell>
        </row>
        <row r="93">
          <cell r="A93" t="str">
            <v>0093</v>
          </cell>
          <cell r="B93" t="str">
            <v>38170952Z</v>
          </cell>
        </row>
        <row r="94">
          <cell r="A94" t="str">
            <v>0094</v>
          </cell>
          <cell r="B94" t="str">
            <v>05378552J</v>
          </cell>
        </row>
        <row r="95">
          <cell r="A95" t="str">
            <v>0095</v>
          </cell>
          <cell r="B95" t="str">
            <v>01464265Q</v>
          </cell>
        </row>
        <row r="96">
          <cell r="A96" t="str">
            <v>0096</v>
          </cell>
          <cell r="B96" t="str">
            <v>07009108L</v>
          </cell>
        </row>
        <row r="97">
          <cell r="A97" t="str">
            <v>0097</v>
          </cell>
          <cell r="B97" t="str">
            <v>50311112S</v>
          </cell>
        </row>
        <row r="98">
          <cell r="A98" t="str">
            <v>0098</v>
          </cell>
          <cell r="B98" t="str">
            <v>ZZZZZZZZZ</v>
          </cell>
        </row>
        <row r="99">
          <cell r="A99" t="str">
            <v>0099</v>
          </cell>
          <cell r="B99" t="str">
            <v>A00000000</v>
          </cell>
        </row>
        <row r="100">
          <cell r="A100" t="str">
            <v>0100</v>
          </cell>
          <cell r="B100" t="str">
            <v>N0051919I</v>
          </cell>
        </row>
        <row r="101">
          <cell r="A101" t="str">
            <v>0101</v>
          </cell>
          <cell r="B101" t="str">
            <v>A0031021I</v>
          </cell>
        </row>
        <row r="102">
          <cell r="A102" t="str">
            <v>0102</v>
          </cell>
          <cell r="B102" t="str">
            <v>A0051012C</v>
          </cell>
        </row>
        <row r="103">
          <cell r="A103" t="str">
            <v>0103</v>
          </cell>
          <cell r="B103" t="str">
            <v>A78654886</v>
          </cell>
        </row>
        <row r="104">
          <cell r="A104" t="str">
            <v>0104</v>
          </cell>
          <cell r="B104" t="str">
            <v>A08017337</v>
          </cell>
        </row>
        <row r="105">
          <cell r="A105" t="str">
            <v>0105</v>
          </cell>
          <cell r="B105" t="str">
            <v>A48265169</v>
          </cell>
        </row>
        <row r="106">
          <cell r="A106" t="str">
            <v>0106</v>
          </cell>
          <cell r="B106" t="str">
            <v>A08000143</v>
          </cell>
        </row>
        <row r="107">
          <cell r="A107" t="str">
            <v>0107</v>
          </cell>
          <cell r="B107" t="str">
            <v>A28000032</v>
          </cell>
        </row>
        <row r="108">
          <cell r="A108" t="str">
            <v>0108</v>
          </cell>
          <cell r="B108" t="str">
            <v>A28000727</v>
          </cell>
        </row>
        <row r="109">
          <cell r="A109" t="str">
            <v>0109</v>
          </cell>
          <cell r="B109" t="str">
            <v>A39000013</v>
          </cell>
        </row>
        <row r="110">
          <cell r="A110" t="str">
            <v>0110</v>
          </cell>
          <cell r="B110" t="str">
            <v>A08168189</v>
          </cell>
        </row>
        <row r="111">
          <cell r="A111" t="str">
            <v>0111</v>
          </cell>
          <cell r="B111" t="str">
            <v>A50000538</v>
          </cell>
        </row>
        <row r="112">
          <cell r="A112" t="str">
            <v>0112</v>
          </cell>
          <cell r="B112" t="str">
            <v>A0021126H</v>
          </cell>
        </row>
        <row r="113">
          <cell r="A113" t="str">
            <v>0113</v>
          </cell>
          <cell r="B113" t="str">
            <v>A47001946</v>
          </cell>
        </row>
        <row r="114">
          <cell r="A114" t="str">
            <v>0114</v>
          </cell>
          <cell r="B114" t="str">
            <v>G81046039</v>
          </cell>
        </row>
        <row r="115">
          <cell r="A115" t="str">
            <v>0115</v>
          </cell>
          <cell r="B115" t="str">
            <v>A0011117I</v>
          </cell>
        </row>
        <row r="116">
          <cell r="A116" t="str">
            <v>0116</v>
          </cell>
          <cell r="B116" t="str">
            <v>G46002804</v>
          </cell>
        </row>
        <row r="117">
          <cell r="A117" t="str">
            <v>0117</v>
          </cell>
          <cell r="B117" t="str">
            <v>A16036634</v>
          </cell>
        </row>
        <row r="118">
          <cell r="A118" t="str">
            <v>0118</v>
          </cell>
          <cell r="B118" t="str">
            <v>G15028947</v>
          </cell>
        </row>
        <row r="119">
          <cell r="A119" t="str">
            <v>0119</v>
          </cell>
          <cell r="B119" t="str">
            <v>G28029007</v>
          </cell>
        </row>
        <row r="120">
          <cell r="A120" t="str">
            <v>0120</v>
          </cell>
          <cell r="B120" t="str">
            <v>G58899998</v>
          </cell>
        </row>
        <row r="121">
          <cell r="A121" t="str">
            <v>0121</v>
          </cell>
          <cell r="B121" t="str">
            <v>G24219891</v>
          </cell>
        </row>
        <row r="122">
          <cell r="A122" t="str">
            <v>0122</v>
          </cell>
          <cell r="B122" t="str">
            <v>A0021127F</v>
          </cell>
        </row>
        <row r="123">
          <cell r="A123" t="str">
            <v>0123</v>
          </cell>
          <cell r="B123" t="str">
            <v>N0013055I</v>
          </cell>
        </row>
        <row r="124">
          <cell r="A124" t="str">
            <v>0124</v>
          </cell>
          <cell r="B124" t="str">
            <v>A08161507</v>
          </cell>
        </row>
        <row r="125">
          <cell r="A125" t="str">
            <v>0125</v>
          </cell>
          <cell r="B125" t="str">
            <v>B97112056</v>
          </cell>
        </row>
        <row r="126">
          <cell r="A126" t="str">
            <v>0126</v>
          </cell>
          <cell r="B126" t="str">
            <v>A59390948</v>
          </cell>
          <cell r="C126" t="str">
            <v>DRCINT</v>
          </cell>
        </row>
        <row r="127">
          <cell r="A127" t="str">
            <v>0127</v>
          </cell>
          <cell r="B127" t="str">
            <v>A07263387</v>
          </cell>
          <cell r="C127" t="str">
            <v>DRCINT</v>
          </cell>
        </row>
        <row r="128">
          <cell r="A128" t="str">
            <v>0128</v>
          </cell>
          <cell r="B128" t="str">
            <v>A28052926</v>
          </cell>
          <cell r="C128" t="str">
            <v>DRCINT</v>
          </cell>
        </row>
        <row r="129">
          <cell r="A129" t="str">
            <v>0129</v>
          </cell>
          <cell r="B129" t="str">
            <v>A47091632</v>
          </cell>
          <cell r="C129" t="str">
            <v>DRCINT</v>
          </cell>
        </row>
        <row r="130">
          <cell r="A130" t="str">
            <v>0130</v>
          </cell>
          <cell r="B130" t="str">
            <v>A82337536</v>
          </cell>
          <cell r="C130" t="str">
            <v>DRCINT</v>
          </cell>
        </row>
        <row r="131">
          <cell r="A131" t="str">
            <v>0131</v>
          </cell>
          <cell r="B131" t="str">
            <v>G28494912</v>
          </cell>
          <cell r="C131" t="str">
            <v>DRCINT</v>
          </cell>
        </row>
        <row r="132">
          <cell r="A132" t="str">
            <v>0132</v>
          </cell>
          <cell r="B132" t="str">
            <v>G83129668</v>
          </cell>
          <cell r="C132" t="str">
            <v>DRCINT</v>
          </cell>
        </row>
        <row r="133">
          <cell r="A133" t="str">
            <v>0133</v>
          </cell>
          <cell r="B133" t="str">
            <v>A28060903</v>
          </cell>
        </row>
        <row r="134">
          <cell r="A134" t="str">
            <v>0134</v>
          </cell>
          <cell r="B134" t="str">
            <v>B46555363</v>
          </cell>
        </row>
        <row r="135">
          <cell r="A135" t="str">
            <v>0135</v>
          </cell>
          <cell r="B135" t="str">
            <v>A28451649</v>
          </cell>
        </row>
        <row r="136">
          <cell r="A136" t="str">
            <v>0136</v>
          </cell>
          <cell r="B136" t="str">
            <v>B82848482</v>
          </cell>
          <cell r="C136" t="str">
            <v>TRC00M</v>
          </cell>
        </row>
        <row r="137">
          <cell r="A137" t="str">
            <v>0137</v>
          </cell>
          <cell r="B137" t="str">
            <v>30182238M</v>
          </cell>
        </row>
        <row r="138">
          <cell r="A138" t="str">
            <v>0138</v>
          </cell>
          <cell r="B138" t="str">
            <v>B96429238</v>
          </cell>
        </row>
        <row r="139">
          <cell r="A139" t="str">
            <v>0139</v>
          </cell>
          <cell r="B139" t="str">
            <v>A28191559</v>
          </cell>
          <cell r="C139" t="str">
            <v>SIS15M</v>
          </cell>
        </row>
        <row r="140">
          <cell r="A140" t="str">
            <v>0140</v>
          </cell>
          <cell r="B140" t="str">
            <v>21517093H</v>
          </cell>
        </row>
        <row r="141">
          <cell r="A141" t="str">
            <v>0141</v>
          </cell>
          <cell r="B141" t="str">
            <v>01805915R</v>
          </cell>
        </row>
        <row r="142">
          <cell r="A142" t="str">
            <v>0142</v>
          </cell>
          <cell r="B142" t="str">
            <v>02610838Q</v>
          </cell>
        </row>
        <row r="143">
          <cell r="A143" t="str">
            <v>0143</v>
          </cell>
          <cell r="B143" t="str">
            <v>07240793W</v>
          </cell>
        </row>
        <row r="144">
          <cell r="A144" t="str">
            <v>0144</v>
          </cell>
          <cell r="B144" t="str">
            <v>20378647A</v>
          </cell>
        </row>
        <row r="145">
          <cell r="A145" t="str">
            <v>0145</v>
          </cell>
          <cell r="B145" t="str">
            <v>22486918W</v>
          </cell>
        </row>
        <row r="146">
          <cell r="A146" t="str">
            <v>0146</v>
          </cell>
          <cell r="B146" t="str">
            <v>32317433H</v>
          </cell>
        </row>
        <row r="147">
          <cell r="A147" t="str">
            <v>0147</v>
          </cell>
          <cell r="B147" t="str">
            <v>48286307S</v>
          </cell>
        </row>
        <row r="148">
          <cell r="A148" t="str">
            <v>0148</v>
          </cell>
          <cell r="B148" t="str">
            <v>50263739E</v>
          </cell>
        </row>
        <row r="149">
          <cell r="A149" t="str">
            <v>0149</v>
          </cell>
          <cell r="B149" t="str">
            <v>51310159B</v>
          </cell>
        </row>
        <row r="150">
          <cell r="A150" t="str">
            <v>0150</v>
          </cell>
          <cell r="B150" t="str">
            <v>51440876L</v>
          </cell>
        </row>
        <row r="151">
          <cell r="A151" t="str">
            <v>0151</v>
          </cell>
          <cell r="B151" t="str">
            <v>73773763K</v>
          </cell>
        </row>
        <row r="152">
          <cell r="A152" t="str">
            <v>0152</v>
          </cell>
          <cell r="B152" t="str">
            <v>A08132383</v>
          </cell>
        </row>
        <row r="153">
          <cell r="A153" t="str">
            <v>0153</v>
          </cell>
          <cell r="B153" t="str">
            <v>A08430258</v>
          </cell>
        </row>
        <row r="154">
          <cell r="A154" t="str">
            <v>0154</v>
          </cell>
          <cell r="B154" t="str">
            <v>A08612681</v>
          </cell>
        </row>
        <row r="155">
          <cell r="A155" t="str">
            <v>0155</v>
          </cell>
          <cell r="B155" t="str">
            <v>A15739048</v>
          </cell>
          <cell r="C155" t="str">
            <v>URB13M</v>
          </cell>
        </row>
        <row r="156">
          <cell r="A156" t="str">
            <v>0156</v>
          </cell>
          <cell r="B156" t="str">
            <v>A17433913</v>
          </cell>
        </row>
        <row r="157">
          <cell r="A157" t="str">
            <v>0157</v>
          </cell>
          <cell r="B157" t="str">
            <v>A28006377</v>
          </cell>
        </row>
        <row r="158">
          <cell r="A158" t="str">
            <v>0158</v>
          </cell>
          <cell r="B158" t="str">
            <v>A28006922</v>
          </cell>
        </row>
        <row r="159">
          <cell r="A159" t="str">
            <v>0159</v>
          </cell>
          <cell r="B159" t="str">
            <v>A28078343</v>
          </cell>
        </row>
        <row r="160">
          <cell r="A160" t="str">
            <v>0160</v>
          </cell>
          <cell r="B160" t="str">
            <v>A28192235</v>
          </cell>
        </row>
        <row r="161">
          <cell r="A161" t="str">
            <v>0161</v>
          </cell>
          <cell r="B161" t="str">
            <v>A28208601</v>
          </cell>
        </row>
        <row r="162">
          <cell r="A162" t="str">
            <v>0162</v>
          </cell>
          <cell r="B162" t="str">
            <v>A28219202</v>
          </cell>
        </row>
        <row r="163">
          <cell r="A163" t="str">
            <v>0163</v>
          </cell>
          <cell r="B163" t="str">
            <v>A28229813</v>
          </cell>
        </row>
        <row r="164">
          <cell r="A164" t="str">
            <v>0164</v>
          </cell>
          <cell r="B164" t="str">
            <v>A28328391</v>
          </cell>
        </row>
        <row r="165">
          <cell r="A165" t="str">
            <v>0165</v>
          </cell>
          <cell r="B165" t="str">
            <v>A28430882</v>
          </cell>
        </row>
        <row r="166">
          <cell r="A166" t="str">
            <v>0166</v>
          </cell>
          <cell r="B166" t="str">
            <v>A28480549</v>
          </cell>
        </row>
        <row r="167">
          <cell r="A167" t="str">
            <v>0167</v>
          </cell>
          <cell r="B167" t="str">
            <v>A28545176</v>
          </cell>
        </row>
        <row r="168">
          <cell r="A168" t="str">
            <v>0168</v>
          </cell>
          <cell r="B168" t="str">
            <v>A28557015</v>
          </cell>
        </row>
        <row r="169">
          <cell r="A169" t="str">
            <v>0169</v>
          </cell>
          <cell r="B169" t="str">
            <v>A28607265</v>
          </cell>
        </row>
        <row r="170">
          <cell r="A170" t="str">
            <v>0170</v>
          </cell>
          <cell r="B170" t="str">
            <v>A28641686</v>
          </cell>
        </row>
        <row r="171">
          <cell r="A171" t="str">
            <v>0171</v>
          </cell>
          <cell r="B171" t="str">
            <v>A28871192</v>
          </cell>
        </row>
        <row r="172">
          <cell r="A172" t="str">
            <v>0172</v>
          </cell>
          <cell r="B172" t="str">
            <v>A28888956</v>
          </cell>
        </row>
        <row r="173">
          <cell r="A173" t="str">
            <v>0173</v>
          </cell>
          <cell r="B173" t="str">
            <v>A29210614</v>
          </cell>
        </row>
        <row r="174">
          <cell r="A174" t="str">
            <v>0174</v>
          </cell>
          <cell r="B174" t="str">
            <v>A41050113</v>
          </cell>
        </row>
        <row r="175">
          <cell r="A175" t="str">
            <v>0175</v>
          </cell>
          <cell r="B175" t="str">
            <v>A46019105</v>
          </cell>
        </row>
        <row r="176">
          <cell r="A176" t="str">
            <v>0176</v>
          </cell>
          <cell r="B176" t="str">
            <v>A46020640</v>
          </cell>
        </row>
        <row r="177">
          <cell r="A177" t="str">
            <v>0177</v>
          </cell>
          <cell r="B177" t="str">
            <v>A46207072</v>
          </cell>
        </row>
        <row r="178">
          <cell r="A178" t="str">
            <v>0178</v>
          </cell>
          <cell r="B178" t="str">
            <v>A46284436</v>
          </cell>
        </row>
        <row r="179">
          <cell r="A179" t="str">
            <v>0179</v>
          </cell>
          <cell r="B179" t="str">
            <v>A46599882</v>
          </cell>
        </row>
        <row r="180">
          <cell r="A180" t="str">
            <v>0180</v>
          </cell>
          <cell r="B180" t="str">
            <v>A46615159</v>
          </cell>
        </row>
        <row r="181">
          <cell r="A181" t="str">
            <v>0181</v>
          </cell>
          <cell r="B181" t="str">
            <v>A48405559</v>
          </cell>
        </row>
        <row r="182">
          <cell r="A182" t="str">
            <v>0182</v>
          </cell>
          <cell r="B182" t="str">
            <v>A58767591</v>
          </cell>
        </row>
        <row r="183">
          <cell r="A183" t="str">
            <v>0183</v>
          </cell>
          <cell r="B183" t="str">
            <v>A78099660</v>
          </cell>
        </row>
        <row r="184">
          <cell r="A184" t="str">
            <v>0184</v>
          </cell>
          <cell r="B184" t="str">
            <v>A78404183</v>
          </cell>
        </row>
        <row r="185">
          <cell r="A185" t="str">
            <v>0185</v>
          </cell>
          <cell r="B185" t="str">
            <v>A78414802</v>
          </cell>
        </row>
        <row r="186">
          <cell r="A186" t="str">
            <v>0186</v>
          </cell>
          <cell r="B186" t="str">
            <v>A78513017</v>
          </cell>
        </row>
        <row r="187">
          <cell r="A187" t="str">
            <v>0187</v>
          </cell>
          <cell r="B187" t="str">
            <v>A78635083</v>
          </cell>
        </row>
        <row r="188">
          <cell r="A188" t="str">
            <v>0188</v>
          </cell>
          <cell r="B188" t="str">
            <v>A78887049</v>
          </cell>
        </row>
        <row r="189">
          <cell r="A189" t="str">
            <v>0189</v>
          </cell>
          <cell r="B189" t="str">
            <v>A78923125</v>
          </cell>
        </row>
        <row r="190">
          <cell r="A190" t="str">
            <v>0190</v>
          </cell>
          <cell r="B190" t="str">
            <v>A78993748</v>
          </cell>
        </row>
        <row r="191">
          <cell r="A191" t="str">
            <v>0191</v>
          </cell>
          <cell r="B191" t="str">
            <v>A79005385</v>
          </cell>
        </row>
        <row r="192">
          <cell r="A192" t="str">
            <v>0192</v>
          </cell>
          <cell r="B192" t="str">
            <v>A79329710</v>
          </cell>
        </row>
        <row r="193">
          <cell r="A193" t="str">
            <v>0193</v>
          </cell>
          <cell r="B193" t="str">
            <v>A79539227</v>
          </cell>
        </row>
        <row r="194">
          <cell r="A194" t="str">
            <v>0194</v>
          </cell>
          <cell r="B194" t="str">
            <v>A79707345</v>
          </cell>
        </row>
        <row r="195">
          <cell r="A195" t="str">
            <v>0195</v>
          </cell>
          <cell r="B195" t="str">
            <v>A79842696</v>
          </cell>
        </row>
        <row r="196">
          <cell r="A196" t="str">
            <v>0196</v>
          </cell>
          <cell r="B196" t="str">
            <v>A80022734</v>
          </cell>
        </row>
        <row r="197">
          <cell r="A197" t="str">
            <v>0197</v>
          </cell>
          <cell r="B197" t="str">
            <v>A80192727</v>
          </cell>
        </row>
        <row r="198">
          <cell r="A198" t="str">
            <v>0198</v>
          </cell>
          <cell r="B198" t="str">
            <v>A80537327</v>
          </cell>
        </row>
        <row r="199">
          <cell r="A199" t="str">
            <v>0199</v>
          </cell>
          <cell r="B199" t="str">
            <v>A80599459</v>
          </cell>
        </row>
        <row r="200">
          <cell r="A200" t="str">
            <v>0200</v>
          </cell>
          <cell r="B200" t="str">
            <v>A80907397</v>
          </cell>
        </row>
        <row r="201">
          <cell r="A201" t="str">
            <v>0201</v>
          </cell>
          <cell r="B201" t="str">
            <v>A81249567</v>
          </cell>
        </row>
        <row r="202">
          <cell r="A202" t="str">
            <v>0202</v>
          </cell>
          <cell r="B202" t="str">
            <v>A81336695</v>
          </cell>
        </row>
        <row r="203">
          <cell r="A203" t="str">
            <v>0203</v>
          </cell>
          <cell r="B203" t="str">
            <v>A81601700</v>
          </cell>
        </row>
        <row r="204">
          <cell r="A204" t="str">
            <v>0204</v>
          </cell>
          <cell r="B204" t="str">
            <v>A82018474</v>
          </cell>
        </row>
        <row r="205">
          <cell r="A205" t="str">
            <v>0205</v>
          </cell>
          <cell r="B205" t="str">
            <v>A82515776</v>
          </cell>
        </row>
        <row r="206">
          <cell r="A206" t="str">
            <v>0206</v>
          </cell>
          <cell r="B206" t="str">
            <v>A83186973</v>
          </cell>
        </row>
        <row r="207">
          <cell r="A207" t="str">
            <v>0207</v>
          </cell>
          <cell r="B207" t="str">
            <v>A96157011</v>
          </cell>
        </row>
        <row r="208">
          <cell r="A208" t="str">
            <v>0208</v>
          </cell>
          <cell r="B208" t="str">
            <v>A96692199</v>
          </cell>
        </row>
        <row r="209">
          <cell r="A209" t="str">
            <v>0209</v>
          </cell>
          <cell r="B209" t="str">
            <v>B28475689</v>
          </cell>
        </row>
        <row r="210">
          <cell r="A210" t="str">
            <v>0210</v>
          </cell>
          <cell r="B210" t="str">
            <v>B46074142</v>
          </cell>
        </row>
        <row r="211">
          <cell r="A211" t="str">
            <v>0211</v>
          </cell>
          <cell r="B211" t="str">
            <v>B46139143</v>
          </cell>
        </row>
        <row r="212">
          <cell r="A212" t="str">
            <v>0212</v>
          </cell>
          <cell r="B212" t="str">
            <v>B46160842</v>
          </cell>
        </row>
        <row r="213">
          <cell r="A213" t="str">
            <v>0213</v>
          </cell>
          <cell r="B213" t="str">
            <v>B46191334</v>
          </cell>
        </row>
        <row r="214">
          <cell r="A214" t="str">
            <v>0214</v>
          </cell>
          <cell r="B214" t="str">
            <v>B46215315</v>
          </cell>
        </row>
        <row r="215">
          <cell r="A215" t="str">
            <v>0215</v>
          </cell>
          <cell r="B215" t="str">
            <v>B46244562</v>
          </cell>
        </row>
        <row r="216">
          <cell r="A216" t="str">
            <v>0216</v>
          </cell>
          <cell r="B216" t="str">
            <v>B46430559</v>
          </cell>
        </row>
        <row r="217">
          <cell r="A217" t="str">
            <v>0217</v>
          </cell>
          <cell r="B217" t="str">
            <v>B46478004</v>
          </cell>
        </row>
        <row r="218">
          <cell r="A218" t="str">
            <v>0218</v>
          </cell>
          <cell r="B218" t="str">
            <v>B46568218</v>
          </cell>
        </row>
        <row r="219">
          <cell r="A219" t="str">
            <v>0219</v>
          </cell>
          <cell r="B219" t="str">
            <v>B46671871</v>
          </cell>
        </row>
        <row r="220">
          <cell r="A220" t="str">
            <v>0220</v>
          </cell>
          <cell r="B220" t="str">
            <v>B46700357</v>
          </cell>
        </row>
        <row r="221">
          <cell r="A221" t="str">
            <v>0221</v>
          </cell>
          <cell r="B221" t="str">
            <v>B46758066</v>
          </cell>
        </row>
        <row r="222">
          <cell r="A222" t="str">
            <v>0222</v>
          </cell>
          <cell r="B222" t="str">
            <v>B46808689</v>
          </cell>
        </row>
        <row r="223">
          <cell r="A223" t="str">
            <v>0223</v>
          </cell>
          <cell r="B223" t="str">
            <v>B46851861</v>
          </cell>
        </row>
        <row r="224">
          <cell r="A224" t="str">
            <v>0224</v>
          </cell>
          <cell r="B224" t="str">
            <v>B46975017</v>
          </cell>
        </row>
        <row r="225">
          <cell r="A225" t="str">
            <v>0225</v>
          </cell>
          <cell r="B225" t="str">
            <v>B48952139</v>
          </cell>
        </row>
        <row r="226">
          <cell r="A226" t="str">
            <v>0226</v>
          </cell>
          <cell r="B226" t="str">
            <v>B53265278</v>
          </cell>
        </row>
        <row r="227">
          <cell r="A227" t="str">
            <v>0227</v>
          </cell>
          <cell r="B227" t="str">
            <v>B73092751</v>
          </cell>
        </row>
        <row r="228">
          <cell r="A228" t="str">
            <v>0228</v>
          </cell>
          <cell r="B228" t="str">
            <v>B79104469</v>
          </cell>
        </row>
        <row r="229">
          <cell r="A229" t="str">
            <v>0229</v>
          </cell>
          <cell r="B229" t="str">
            <v>B79141354</v>
          </cell>
        </row>
        <row r="230">
          <cell r="A230" t="str">
            <v>0230</v>
          </cell>
          <cell r="B230" t="str">
            <v>B79836284</v>
          </cell>
        </row>
        <row r="231">
          <cell r="A231" t="str">
            <v>0231</v>
          </cell>
          <cell r="B231" t="str">
            <v>B79953568</v>
          </cell>
        </row>
        <row r="232">
          <cell r="A232" t="str">
            <v>0232</v>
          </cell>
          <cell r="B232" t="str">
            <v>B80238967</v>
          </cell>
        </row>
        <row r="233">
          <cell r="A233" t="str">
            <v>0233</v>
          </cell>
          <cell r="B233" t="str">
            <v>B80262371</v>
          </cell>
        </row>
        <row r="234">
          <cell r="A234" t="str">
            <v>0234</v>
          </cell>
          <cell r="B234" t="str">
            <v>B80359573</v>
          </cell>
        </row>
        <row r="235">
          <cell r="A235" t="str">
            <v>0235</v>
          </cell>
          <cell r="B235" t="str">
            <v>B80694961</v>
          </cell>
        </row>
        <row r="236">
          <cell r="A236" t="str">
            <v>0236</v>
          </cell>
          <cell r="B236" t="str">
            <v>B80836919</v>
          </cell>
        </row>
        <row r="237">
          <cell r="A237" t="str">
            <v>0237</v>
          </cell>
          <cell r="B237" t="str">
            <v>B80863483</v>
          </cell>
        </row>
        <row r="238">
          <cell r="A238" t="str">
            <v>0238</v>
          </cell>
          <cell r="B238" t="str">
            <v>B81076804</v>
          </cell>
        </row>
        <row r="239">
          <cell r="A239" t="str">
            <v>0239</v>
          </cell>
          <cell r="B239" t="str">
            <v>B81206617</v>
          </cell>
        </row>
        <row r="240">
          <cell r="A240" t="str">
            <v>0240</v>
          </cell>
          <cell r="B240" t="str">
            <v>B81980682</v>
          </cell>
        </row>
        <row r="241">
          <cell r="A241" t="str">
            <v>0241</v>
          </cell>
          <cell r="B241" t="str">
            <v>B82013558</v>
          </cell>
        </row>
        <row r="242">
          <cell r="A242" t="str">
            <v>0242</v>
          </cell>
          <cell r="B242" t="str">
            <v>B82050782</v>
          </cell>
        </row>
        <row r="243">
          <cell r="A243" t="str">
            <v>0243</v>
          </cell>
          <cell r="B243" t="str">
            <v>B82077694</v>
          </cell>
        </row>
        <row r="244">
          <cell r="A244" t="str">
            <v>0244</v>
          </cell>
          <cell r="B244" t="str">
            <v>B82092784</v>
          </cell>
        </row>
        <row r="245">
          <cell r="A245" t="str">
            <v>0245</v>
          </cell>
          <cell r="B245" t="str">
            <v>B82634148</v>
          </cell>
        </row>
        <row r="246">
          <cell r="A246" t="str">
            <v>0246</v>
          </cell>
          <cell r="B246" t="str">
            <v>B82871526</v>
          </cell>
        </row>
        <row r="247">
          <cell r="A247" t="str">
            <v>0247</v>
          </cell>
          <cell r="B247" t="str">
            <v>B83093468</v>
          </cell>
        </row>
        <row r="248">
          <cell r="A248" t="str">
            <v>0248</v>
          </cell>
          <cell r="B248" t="str">
            <v>B83166520</v>
          </cell>
        </row>
        <row r="249">
          <cell r="A249" t="str">
            <v>0249</v>
          </cell>
          <cell r="B249" t="str">
            <v>B96013321</v>
          </cell>
        </row>
        <row r="250">
          <cell r="A250" t="str">
            <v>0250</v>
          </cell>
          <cell r="B250" t="str">
            <v>B96145610</v>
          </cell>
        </row>
        <row r="251">
          <cell r="A251" t="str">
            <v>0251</v>
          </cell>
          <cell r="B251" t="str">
            <v>B96218490</v>
          </cell>
        </row>
        <row r="252">
          <cell r="A252" t="str">
            <v>0252</v>
          </cell>
          <cell r="B252" t="str">
            <v>B96259528</v>
          </cell>
        </row>
        <row r="253">
          <cell r="A253" t="str">
            <v>0253</v>
          </cell>
          <cell r="B253" t="str">
            <v>B96285960</v>
          </cell>
        </row>
        <row r="254">
          <cell r="A254" t="str">
            <v>0254</v>
          </cell>
          <cell r="B254" t="str">
            <v>B96410915</v>
          </cell>
        </row>
        <row r="255">
          <cell r="A255" t="str">
            <v>0255</v>
          </cell>
          <cell r="B255" t="str">
            <v>B96413075</v>
          </cell>
        </row>
        <row r="256">
          <cell r="A256" t="str">
            <v>0256</v>
          </cell>
          <cell r="B256" t="str">
            <v>B96562434</v>
          </cell>
        </row>
        <row r="257">
          <cell r="A257" t="str">
            <v>0257</v>
          </cell>
          <cell r="B257" t="str">
            <v>B96571377</v>
          </cell>
        </row>
        <row r="258">
          <cell r="A258" t="str">
            <v>0258</v>
          </cell>
          <cell r="B258" t="str">
            <v>B96840665</v>
          </cell>
        </row>
        <row r="259">
          <cell r="A259" t="str">
            <v>0259</v>
          </cell>
          <cell r="B259" t="str">
            <v>B97133748</v>
          </cell>
        </row>
        <row r="260">
          <cell r="A260" t="str">
            <v>0260</v>
          </cell>
          <cell r="B260" t="str">
            <v>F46160875</v>
          </cell>
        </row>
        <row r="261">
          <cell r="A261" t="str">
            <v>0261</v>
          </cell>
          <cell r="B261" t="str">
            <v>F46707824</v>
          </cell>
        </row>
        <row r="262">
          <cell r="A262" t="str">
            <v>0262</v>
          </cell>
          <cell r="B262" t="str">
            <v>G80468416</v>
          </cell>
        </row>
        <row r="263">
          <cell r="A263" t="str">
            <v>0263</v>
          </cell>
          <cell r="B263" t="str">
            <v>G81325508</v>
          </cell>
        </row>
        <row r="264">
          <cell r="A264" t="str">
            <v>0264</v>
          </cell>
          <cell r="B264" t="str">
            <v>P0306500J</v>
          </cell>
        </row>
        <row r="265">
          <cell r="A265" t="str">
            <v>0265</v>
          </cell>
          <cell r="B265" t="str">
            <v>P2800700C</v>
          </cell>
        </row>
        <row r="266">
          <cell r="A266" t="str">
            <v>0266</v>
          </cell>
          <cell r="B266" t="str">
            <v>P4600000F</v>
          </cell>
        </row>
        <row r="267">
          <cell r="A267" t="str">
            <v>0267</v>
          </cell>
          <cell r="B267" t="str">
            <v>P4625200C</v>
          </cell>
        </row>
        <row r="268">
          <cell r="A268" t="str">
            <v>0268</v>
          </cell>
          <cell r="B268" t="str">
            <v>P4800000D</v>
          </cell>
        </row>
        <row r="269">
          <cell r="A269" t="str">
            <v>0269</v>
          </cell>
          <cell r="B269" t="str">
            <v>Q2817017C</v>
          </cell>
        </row>
        <row r="270">
          <cell r="A270" t="str">
            <v>0270</v>
          </cell>
          <cell r="B270" t="str">
            <v>Q2867010G</v>
          </cell>
        </row>
        <row r="271">
          <cell r="A271" t="str">
            <v>0271</v>
          </cell>
          <cell r="B271" t="str">
            <v>S0611001I</v>
          </cell>
        </row>
        <row r="272">
          <cell r="A272" t="str">
            <v>0272</v>
          </cell>
          <cell r="B272" t="str">
            <v>S2817040E</v>
          </cell>
        </row>
        <row r="273">
          <cell r="A273" t="str">
            <v>0273</v>
          </cell>
          <cell r="B273" t="str">
            <v>S4617008J</v>
          </cell>
        </row>
        <row r="274">
          <cell r="A274" t="str">
            <v>0274</v>
          </cell>
          <cell r="B274" t="str">
            <v>B53272233</v>
          </cell>
        </row>
        <row r="275">
          <cell r="A275" t="str">
            <v>0275</v>
          </cell>
          <cell r="B275" t="str">
            <v>00519558B</v>
          </cell>
        </row>
        <row r="276">
          <cell r="A276" t="str">
            <v>0276</v>
          </cell>
          <cell r="B276" t="str">
            <v>29077701C</v>
          </cell>
        </row>
        <row r="277">
          <cell r="A277" t="str">
            <v>0277</v>
          </cell>
          <cell r="B277" t="str">
            <v>07036160T</v>
          </cell>
        </row>
        <row r="278">
          <cell r="A278" t="str">
            <v>0278</v>
          </cell>
          <cell r="B278" t="str">
            <v>24309788F</v>
          </cell>
        </row>
        <row r="279">
          <cell r="A279" t="str">
            <v>0279</v>
          </cell>
          <cell r="B279">
            <v>555559283</v>
          </cell>
        </row>
        <row r="280">
          <cell r="A280" t="str">
            <v>0280</v>
          </cell>
          <cell r="B280" t="str">
            <v>22368761L</v>
          </cell>
        </row>
        <row r="281">
          <cell r="A281" t="str">
            <v>0281</v>
          </cell>
          <cell r="B281" t="str">
            <v>B18541268</v>
          </cell>
        </row>
        <row r="282">
          <cell r="A282" t="str">
            <v>0282</v>
          </cell>
          <cell r="B282" t="str">
            <v>P3727600C</v>
          </cell>
        </row>
        <row r="283">
          <cell r="A283" t="str">
            <v>0283</v>
          </cell>
          <cell r="B283" t="str">
            <v>00607396N</v>
          </cell>
        </row>
        <row r="284">
          <cell r="A284" t="str">
            <v>0284</v>
          </cell>
          <cell r="B284" t="str">
            <v>00626987F</v>
          </cell>
        </row>
        <row r="285">
          <cell r="A285" t="str">
            <v>0285</v>
          </cell>
          <cell r="B285" t="str">
            <v>A28157360</v>
          </cell>
        </row>
        <row r="286">
          <cell r="A286" t="str">
            <v>0286</v>
          </cell>
          <cell r="B286" t="str">
            <v>A59196733</v>
          </cell>
        </row>
        <row r="287">
          <cell r="A287" t="str">
            <v>0287</v>
          </cell>
          <cell r="B287" t="str">
            <v>G80376656</v>
          </cell>
        </row>
        <row r="288">
          <cell r="A288" t="str">
            <v>0288</v>
          </cell>
          <cell r="B288" t="str">
            <v>00001295F</v>
          </cell>
        </row>
        <row r="289">
          <cell r="A289" t="str">
            <v>0289</v>
          </cell>
          <cell r="B289" t="str">
            <v>00648886X</v>
          </cell>
        </row>
        <row r="290">
          <cell r="A290" t="str">
            <v>0290</v>
          </cell>
          <cell r="B290" t="str">
            <v xml:space="preserve">00827497A </v>
          </cell>
        </row>
        <row r="291">
          <cell r="A291" t="str">
            <v>0291</v>
          </cell>
          <cell r="B291" t="str">
            <v>A82198847</v>
          </cell>
        </row>
        <row r="292">
          <cell r="A292" t="str">
            <v>0292</v>
          </cell>
          <cell r="B292" t="str">
            <v>A82118803</v>
          </cell>
        </row>
        <row r="293">
          <cell r="A293" t="str">
            <v>0293</v>
          </cell>
          <cell r="B293" t="str">
            <v>00345017V</v>
          </cell>
        </row>
        <row r="294">
          <cell r="A294" t="str">
            <v>0294</v>
          </cell>
          <cell r="B294" t="str">
            <v>B83001891</v>
          </cell>
        </row>
        <row r="295">
          <cell r="A295" t="str">
            <v>0295</v>
          </cell>
          <cell r="B295" t="str">
            <v>A82365263</v>
          </cell>
        </row>
        <row r="296">
          <cell r="A296" t="str">
            <v>0296</v>
          </cell>
          <cell r="B296" t="str">
            <v>B62323951</v>
          </cell>
        </row>
        <row r="297">
          <cell r="A297" t="str">
            <v>0297</v>
          </cell>
          <cell r="B297" t="str">
            <v>LIBRES</v>
          </cell>
        </row>
        <row r="298">
          <cell r="A298" t="str">
            <v>0298</v>
          </cell>
          <cell r="B298" t="str">
            <v>LIBRES</v>
          </cell>
        </row>
        <row r="299">
          <cell r="A299" t="str">
            <v>0299</v>
          </cell>
          <cell r="B299" t="str">
            <v>LIBRES</v>
          </cell>
        </row>
        <row r="300">
          <cell r="A300" t="str">
            <v>0300</v>
          </cell>
          <cell r="B300" t="str">
            <v>A15139314</v>
          </cell>
          <cell r="C300" t="str">
            <v>PRY00M</v>
          </cell>
        </row>
        <row r="301">
          <cell r="A301" t="str">
            <v>0301</v>
          </cell>
          <cell r="B301" t="str">
            <v>A78342656</v>
          </cell>
          <cell r="C301" t="str">
            <v>COG00M</v>
          </cell>
        </row>
        <row r="302">
          <cell r="A302" t="str">
            <v>0302</v>
          </cell>
          <cell r="B302" t="str">
            <v>A28017986</v>
          </cell>
          <cell r="C302" t="str">
            <v>VYC00M</v>
          </cell>
        </row>
        <row r="303">
          <cell r="A303" t="str">
            <v>0303</v>
          </cell>
          <cell r="B303" t="str">
            <v>A79524054</v>
          </cell>
          <cell r="C303" t="str">
            <v>URB00M</v>
          </cell>
        </row>
        <row r="304">
          <cell r="A304" t="str">
            <v>0304</v>
          </cell>
          <cell r="B304">
            <v>5555060010</v>
          </cell>
          <cell r="C304" t="str">
            <v>CON31M</v>
          </cell>
        </row>
        <row r="305">
          <cell r="A305" t="str">
            <v>0305</v>
          </cell>
          <cell r="B305">
            <v>5555060011</v>
          </cell>
          <cell r="C305" t="str">
            <v>COL00M</v>
          </cell>
        </row>
        <row r="306">
          <cell r="A306" t="str">
            <v>0306</v>
          </cell>
          <cell r="B306" t="str">
            <v>A41109828</v>
          </cell>
          <cell r="C306" t="str">
            <v>ACT14M</v>
          </cell>
        </row>
        <row r="307">
          <cell r="A307" t="str">
            <v>0307</v>
          </cell>
          <cell r="B307" t="str">
            <v>A48555361</v>
          </cell>
          <cell r="C307" t="str">
            <v>ACT05M</v>
          </cell>
        </row>
        <row r="308">
          <cell r="A308" t="str">
            <v>0308</v>
          </cell>
          <cell r="B308" t="str">
            <v>B78476579</v>
          </cell>
          <cell r="C308" t="str">
            <v>ACT08M</v>
          </cell>
        </row>
        <row r="309">
          <cell r="A309" t="str">
            <v>0309</v>
          </cell>
          <cell r="B309" t="str">
            <v>B82435371</v>
          </cell>
          <cell r="C309" t="str">
            <v>SER00M</v>
          </cell>
        </row>
        <row r="310">
          <cell r="A310" t="str">
            <v>0310</v>
          </cell>
          <cell r="B310" t="str">
            <v>B82280629</v>
          </cell>
        </row>
        <row r="311">
          <cell r="A311" t="str">
            <v>0311</v>
          </cell>
          <cell r="B311" t="str">
            <v>A28010478</v>
          </cell>
          <cell r="C311" t="str">
            <v>IME00M</v>
          </cell>
        </row>
        <row r="312">
          <cell r="A312" t="str">
            <v>0312</v>
          </cell>
          <cell r="B312">
            <v>5555060012</v>
          </cell>
          <cell r="C312" t="str">
            <v>VEL00M</v>
          </cell>
        </row>
        <row r="313">
          <cell r="A313" t="str">
            <v>0313</v>
          </cell>
          <cell r="B313" t="str">
            <v>A82479387</v>
          </cell>
        </row>
        <row r="314">
          <cell r="A314" t="str">
            <v>0314</v>
          </cell>
          <cell r="B314" t="str">
            <v>A28013654</v>
          </cell>
        </row>
        <row r="315">
          <cell r="A315" t="str">
            <v>0315</v>
          </cell>
          <cell r="C315" t="str">
            <v>ACT09M</v>
          </cell>
        </row>
        <row r="316">
          <cell r="A316" t="str">
            <v>0316</v>
          </cell>
          <cell r="B316" t="str">
            <v>A82577164</v>
          </cell>
          <cell r="C316" t="str">
            <v>DRCINT</v>
          </cell>
        </row>
        <row r="317">
          <cell r="A317" t="str">
            <v>0317</v>
          </cell>
          <cell r="B317">
            <v>555560003</v>
          </cell>
          <cell r="C317" t="str">
            <v>COL01M</v>
          </cell>
        </row>
        <row r="318">
          <cell r="A318" t="str">
            <v>0318</v>
          </cell>
        </row>
        <row r="319">
          <cell r="A319" t="str">
            <v>0319</v>
          </cell>
          <cell r="B319" t="str">
            <v>A79458733</v>
          </cell>
          <cell r="C319" t="str">
            <v>INM00M</v>
          </cell>
        </row>
        <row r="320">
          <cell r="A320" t="str">
            <v>0320</v>
          </cell>
          <cell r="B320" t="str">
            <v>A82487455</v>
          </cell>
          <cell r="C320" t="str">
            <v>ACT16M</v>
          </cell>
        </row>
        <row r="321">
          <cell r="A321" t="str">
            <v>0321</v>
          </cell>
        </row>
        <row r="322">
          <cell r="A322" t="str">
            <v>0322</v>
          </cell>
        </row>
        <row r="323">
          <cell r="A323" t="str">
            <v>0323</v>
          </cell>
        </row>
        <row r="324">
          <cell r="A324" t="str">
            <v>0324</v>
          </cell>
          <cell r="B324" t="str">
            <v>A15646599</v>
          </cell>
          <cell r="C324" t="str">
            <v>CBR02M</v>
          </cell>
        </row>
        <row r="325">
          <cell r="A325" t="str">
            <v>0325</v>
          </cell>
          <cell r="B325" t="str">
            <v>A81968760</v>
          </cell>
        </row>
        <row r="326">
          <cell r="A326" t="str">
            <v>0326</v>
          </cell>
        </row>
        <row r="327">
          <cell r="A327" t="str">
            <v>0327</v>
          </cell>
          <cell r="B327" t="str">
            <v>A78535473</v>
          </cell>
          <cell r="C327" t="str">
            <v>IME01M</v>
          </cell>
        </row>
        <row r="328">
          <cell r="A328" t="str">
            <v>0328</v>
          </cell>
          <cell r="B328" t="str">
            <v>A78038973</v>
          </cell>
        </row>
        <row r="329">
          <cell r="A329" t="str">
            <v>0329</v>
          </cell>
        </row>
        <row r="330">
          <cell r="A330" t="str">
            <v>0330</v>
          </cell>
          <cell r="B330" t="str">
            <v>B80336787</v>
          </cell>
        </row>
        <row r="331">
          <cell r="A331" t="str">
            <v>0331</v>
          </cell>
          <cell r="B331" t="str">
            <v>A28521888</v>
          </cell>
        </row>
        <row r="332">
          <cell r="A332" t="str">
            <v>0332</v>
          </cell>
        </row>
        <row r="333">
          <cell r="A333" t="str">
            <v>0333</v>
          </cell>
        </row>
        <row r="334">
          <cell r="A334" t="str">
            <v>0334</v>
          </cell>
          <cell r="B334" t="str">
            <v>B80671522</v>
          </cell>
        </row>
        <row r="335">
          <cell r="A335" t="str">
            <v>0335</v>
          </cell>
          <cell r="B335" t="str">
            <v>B80591290</v>
          </cell>
          <cell r="C335" t="str">
            <v>INM06M</v>
          </cell>
        </row>
        <row r="336">
          <cell r="A336" t="str">
            <v>0336</v>
          </cell>
          <cell r="B336" t="str">
            <v>A80649619</v>
          </cell>
          <cell r="C336" t="str">
            <v>IME00M</v>
          </cell>
        </row>
        <row r="337">
          <cell r="A337" t="str">
            <v>0337</v>
          </cell>
          <cell r="B337" t="str">
            <v>A78015880</v>
          </cell>
          <cell r="C337" t="str">
            <v>API01M</v>
          </cell>
        </row>
        <row r="338">
          <cell r="A338" t="str">
            <v>0338</v>
          </cell>
          <cell r="B338" t="str">
            <v>A82363433</v>
          </cell>
          <cell r="C338" t="str">
            <v>API02M</v>
          </cell>
        </row>
        <row r="339">
          <cell r="A339" t="str">
            <v>0339</v>
          </cell>
          <cell r="B339" t="str">
            <v>A81962201</v>
          </cell>
        </row>
        <row r="340">
          <cell r="A340" t="str">
            <v>0340</v>
          </cell>
        </row>
        <row r="341">
          <cell r="A341" t="str">
            <v>0341</v>
          </cell>
        </row>
        <row r="342">
          <cell r="A342" t="str">
            <v>0342</v>
          </cell>
        </row>
        <row r="343">
          <cell r="A343" t="str">
            <v>0343</v>
          </cell>
        </row>
        <row r="344">
          <cell r="A344" t="str">
            <v>0344</v>
          </cell>
          <cell r="B344" t="str">
            <v>A80349244</v>
          </cell>
        </row>
        <row r="345">
          <cell r="A345" t="str">
            <v>0345</v>
          </cell>
          <cell r="B345" t="str">
            <v>A28224038</v>
          </cell>
          <cell r="C345" t="str">
            <v>CBR04M</v>
          </cell>
        </row>
        <row r="346">
          <cell r="A346" t="str">
            <v>0346</v>
          </cell>
          <cell r="B346" t="str">
            <v>B09007113</v>
          </cell>
        </row>
        <row r="347">
          <cell r="A347" t="str">
            <v>0347</v>
          </cell>
        </row>
        <row r="348">
          <cell r="A348" t="str">
            <v>0348</v>
          </cell>
        </row>
        <row r="349">
          <cell r="A349" t="str">
            <v>0349</v>
          </cell>
        </row>
        <row r="350">
          <cell r="A350" t="str">
            <v>0350</v>
          </cell>
          <cell r="B350" t="str">
            <v>P2101100I</v>
          </cell>
        </row>
        <row r="351">
          <cell r="A351" t="str">
            <v>0351</v>
          </cell>
        </row>
        <row r="352">
          <cell r="A352" t="str">
            <v>0352</v>
          </cell>
        </row>
        <row r="353">
          <cell r="A353" t="str">
            <v>0353</v>
          </cell>
          <cell r="B353" t="str">
            <v>NO ES 0097</v>
          </cell>
        </row>
        <row r="354">
          <cell r="A354" t="str">
            <v>0354</v>
          </cell>
        </row>
        <row r="355">
          <cell r="A355" t="str">
            <v>0355</v>
          </cell>
          <cell r="B355" t="str">
            <v>A79183927</v>
          </cell>
        </row>
        <row r="356">
          <cell r="A356" t="str">
            <v>0356</v>
          </cell>
          <cell r="B356" t="str">
            <v>A48405559</v>
          </cell>
        </row>
        <row r="357">
          <cell r="A357" t="str">
            <v>0357</v>
          </cell>
          <cell r="B357" t="str">
            <v>A46641866</v>
          </cell>
        </row>
        <row r="358">
          <cell r="A358" t="str">
            <v>0358</v>
          </cell>
          <cell r="B358" t="str">
            <v>A58324799</v>
          </cell>
        </row>
        <row r="359">
          <cell r="A359" t="str">
            <v>0359</v>
          </cell>
          <cell r="B359" t="str">
            <v>G84442755</v>
          </cell>
        </row>
        <row r="360">
          <cell r="A360" t="str">
            <v>0360</v>
          </cell>
        </row>
        <row r="361">
          <cell r="A361" t="str">
            <v>0361</v>
          </cell>
        </row>
        <row r="362">
          <cell r="A362" t="str">
            <v>0362</v>
          </cell>
        </row>
        <row r="363">
          <cell r="A363" t="str">
            <v>0363</v>
          </cell>
          <cell r="B363" t="str">
            <v>A79203717</v>
          </cell>
        </row>
        <row r="364">
          <cell r="A364" t="str">
            <v>0364</v>
          </cell>
          <cell r="B364" t="str">
            <v>Q2873001H</v>
          </cell>
        </row>
        <row r="365">
          <cell r="A365" t="str">
            <v>0365</v>
          </cell>
          <cell r="B365" t="str">
            <v>A28484913</v>
          </cell>
          <cell r="C365" t="str">
            <v>INM03M</v>
          </cell>
        </row>
        <row r="366">
          <cell r="A366" t="str">
            <v>0366</v>
          </cell>
        </row>
        <row r="367">
          <cell r="A367" t="str">
            <v>0367</v>
          </cell>
          <cell r="B367" t="str">
            <v>A28739928</v>
          </cell>
          <cell r="C367" t="str">
            <v>PRY01M</v>
          </cell>
        </row>
        <row r="368">
          <cell r="A368" t="str">
            <v>0368</v>
          </cell>
          <cell r="B368" t="str">
            <v>A28430734</v>
          </cell>
          <cell r="C368" t="str">
            <v>CBR05M</v>
          </cell>
        </row>
        <row r="369">
          <cell r="A369" t="str">
            <v>0369</v>
          </cell>
          <cell r="B369" t="str">
            <v>A08681694</v>
          </cell>
        </row>
        <row r="370">
          <cell r="A370" t="str">
            <v>0370</v>
          </cell>
          <cell r="B370" t="str">
            <v>G79389425</v>
          </cell>
        </row>
        <row r="371">
          <cell r="A371" t="str">
            <v>0371</v>
          </cell>
          <cell r="B371" t="str">
            <v>Q2891005G</v>
          </cell>
        </row>
        <row r="372">
          <cell r="A372" t="str">
            <v>0372</v>
          </cell>
          <cell r="B372" t="str">
            <v>A82739483</v>
          </cell>
        </row>
        <row r="373">
          <cell r="A373" t="str">
            <v>0373</v>
          </cell>
          <cell r="B373" t="str">
            <v>A41936519</v>
          </cell>
          <cell r="C373" t="str">
            <v>CBR09M</v>
          </cell>
        </row>
        <row r="374">
          <cell r="A374" t="str">
            <v>0374</v>
          </cell>
          <cell r="B374" t="str">
            <v>B83435172</v>
          </cell>
          <cell r="C374" t="str">
            <v>CBR75M</v>
          </cell>
        </row>
        <row r="375">
          <cell r="A375" t="str">
            <v>0375</v>
          </cell>
          <cell r="B375" t="str">
            <v>A46146387</v>
          </cell>
          <cell r="C375" t="str">
            <v>CBR00M</v>
          </cell>
        </row>
        <row r="376">
          <cell r="A376" t="str">
            <v>0376</v>
          </cell>
          <cell r="B376" t="str">
            <v>B81341257</v>
          </cell>
          <cell r="C376" t="str">
            <v>CBR10M</v>
          </cell>
        </row>
        <row r="377">
          <cell r="A377" t="str">
            <v>0377</v>
          </cell>
          <cell r="B377" t="str">
            <v>A81739617</v>
          </cell>
          <cell r="C377" t="str">
            <v>CBR11M</v>
          </cell>
        </row>
        <row r="378">
          <cell r="A378" t="str">
            <v>0378</v>
          </cell>
          <cell r="B378" t="str">
            <v>A81459737</v>
          </cell>
          <cell r="C378" t="str">
            <v>CBR12M</v>
          </cell>
        </row>
        <row r="379">
          <cell r="A379" t="str">
            <v>0379</v>
          </cell>
          <cell r="B379" t="str">
            <v>A80612591</v>
          </cell>
          <cell r="C379" t="str">
            <v>CBR13M</v>
          </cell>
        </row>
        <row r="380">
          <cell r="A380" t="str">
            <v>0380</v>
          </cell>
        </row>
        <row r="381">
          <cell r="A381" t="str">
            <v>0381</v>
          </cell>
          <cell r="B381" t="str">
            <v>Q2863001J</v>
          </cell>
        </row>
        <row r="382">
          <cell r="A382" t="str">
            <v>0382</v>
          </cell>
        </row>
        <row r="383">
          <cell r="A383" t="str">
            <v>0383</v>
          </cell>
        </row>
        <row r="384">
          <cell r="A384" t="str">
            <v>0384</v>
          </cell>
          <cell r="B384" t="str">
            <v>G28513307</v>
          </cell>
        </row>
        <row r="385">
          <cell r="A385" t="str">
            <v>0385</v>
          </cell>
          <cell r="B385" t="str">
            <v>A36749414</v>
          </cell>
          <cell r="C385" t="str">
            <v>TEC05M</v>
          </cell>
        </row>
        <row r="386">
          <cell r="A386" t="str">
            <v>0386</v>
          </cell>
          <cell r="B386" t="str">
            <v>A81479255</v>
          </cell>
          <cell r="C386" t="str">
            <v>SEM01M</v>
          </cell>
        </row>
        <row r="387">
          <cell r="A387" t="str">
            <v>0387</v>
          </cell>
          <cell r="B387" t="str">
            <v>B15947039</v>
          </cell>
          <cell r="C387" t="str">
            <v>EYR42M</v>
          </cell>
        </row>
        <row r="388">
          <cell r="A388" t="str">
            <v>0388</v>
          </cell>
          <cell r="B388" t="str">
            <v>A82682030</v>
          </cell>
          <cell r="C388" t="str">
            <v>GCA17D</v>
          </cell>
        </row>
        <row r="389">
          <cell r="A389" t="str">
            <v>0389</v>
          </cell>
          <cell r="B389" t="str">
            <v>A80933179</v>
          </cell>
          <cell r="C389" t="str">
            <v>IME02M</v>
          </cell>
        </row>
        <row r="390">
          <cell r="A390" t="str">
            <v>0390</v>
          </cell>
        </row>
        <row r="391">
          <cell r="A391" t="str">
            <v>0391</v>
          </cell>
          <cell r="B391" t="str">
            <v>B82743089</v>
          </cell>
        </row>
        <row r="392">
          <cell r="A392" t="str">
            <v>0392</v>
          </cell>
          <cell r="B392" t="str">
            <v>00380544D</v>
          </cell>
        </row>
        <row r="393">
          <cell r="A393" t="str">
            <v>0393</v>
          </cell>
        </row>
        <row r="394">
          <cell r="A394" t="str">
            <v>0394</v>
          </cell>
          <cell r="B394" t="str">
            <v>A80546088</v>
          </cell>
        </row>
        <row r="395">
          <cell r="A395" t="str">
            <v>0395</v>
          </cell>
          <cell r="B395" t="str">
            <v>A62289715</v>
          </cell>
          <cell r="C395" t="str">
            <v>EYR45M</v>
          </cell>
        </row>
        <row r="396">
          <cell r="A396" t="str">
            <v>0396</v>
          </cell>
        </row>
        <row r="397">
          <cell r="A397" t="str">
            <v>0397</v>
          </cell>
          <cell r="B397" t="str">
            <v>B82228495</v>
          </cell>
        </row>
        <row r="398">
          <cell r="A398" t="str">
            <v>0398</v>
          </cell>
        </row>
        <row r="399">
          <cell r="A399" t="str">
            <v>0399</v>
          </cell>
          <cell r="B399" t="str">
            <v>A82998139</v>
          </cell>
        </row>
        <row r="400">
          <cell r="A400" t="str">
            <v>0400</v>
          </cell>
          <cell r="B400">
            <v>555560010</v>
          </cell>
        </row>
        <row r="401">
          <cell r="A401" t="str">
            <v>0401</v>
          </cell>
        </row>
        <row r="402">
          <cell r="A402" t="str">
            <v>0402</v>
          </cell>
          <cell r="B402" t="str">
            <v>A78931581</v>
          </cell>
          <cell r="C402" t="str">
            <v>VYC01M</v>
          </cell>
        </row>
        <row r="403">
          <cell r="A403" t="str">
            <v>0403</v>
          </cell>
          <cell r="B403" t="str">
            <v>A46138921</v>
          </cell>
          <cell r="C403" t="str">
            <v>ETR00M</v>
          </cell>
        </row>
        <row r="404">
          <cell r="A404" t="str">
            <v>0404</v>
          </cell>
          <cell r="B404" t="str">
            <v>A81798787</v>
          </cell>
          <cell r="C404" t="str">
            <v>EYR00M</v>
          </cell>
        </row>
        <row r="405">
          <cell r="A405" t="str">
            <v>0405</v>
          </cell>
          <cell r="B405" t="str">
            <v>B31434285</v>
          </cell>
          <cell r="C405" t="str">
            <v>ETR10M</v>
          </cell>
        </row>
        <row r="406">
          <cell r="A406" t="str">
            <v>0406</v>
          </cell>
          <cell r="B406" t="str">
            <v>A15032725</v>
          </cell>
          <cell r="C406" t="str">
            <v>ETR01M</v>
          </cell>
        </row>
        <row r="407">
          <cell r="A407" t="str">
            <v>0407</v>
          </cell>
          <cell r="B407">
            <v>555560002</v>
          </cell>
        </row>
        <row r="408">
          <cell r="A408" t="str">
            <v>0408</v>
          </cell>
          <cell r="B408" t="str">
            <v>B81069486</v>
          </cell>
        </row>
        <row r="409">
          <cell r="A409" t="str">
            <v>0409</v>
          </cell>
          <cell r="B409" t="str">
            <v>B18283127</v>
          </cell>
        </row>
        <row r="410">
          <cell r="A410" t="str">
            <v>0410</v>
          </cell>
          <cell r="B410" t="str">
            <v>A01004415</v>
          </cell>
        </row>
        <row r="411">
          <cell r="A411" t="str">
            <v>0411</v>
          </cell>
          <cell r="B411" t="str">
            <v>A08522955</v>
          </cell>
          <cell r="C411" t="str">
            <v>ETR02M</v>
          </cell>
        </row>
        <row r="412">
          <cell r="A412" t="str">
            <v>0412</v>
          </cell>
          <cell r="B412" t="str">
            <v>A46112041</v>
          </cell>
          <cell r="C412" t="str">
            <v>ETR03M</v>
          </cell>
        </row>
        <row r="413">
          <cell r="A413" t="str">
            <v>0413</v>
          </cell>
          <cell r="B413" t="str">
            <v>A48472211</v>
          </cell>
          <cell r="C413" t="str">
            <v>ETR05M</v>
          </cell>
        </row>
        <row r="414">
          <cell r="A414" t="str">
            <v>0414</v>
          </cell>
          <cell r="B414" t="str">
            <v>A46066791</v>
          </cell>
          <cell r="C414" t="str">
            <v>ETR04M</v>
          </cell>
        </row>
        <row r="415">
          <cell r="A415" t="str">
            <v>0415</v>
          </cell>
          <cell r="B415" t="str">
            <v>B64259179</v>
          </cell>
        </row>
        <row r="416">
          <cell r="A416" t="str">
            <v>0416</v>
          </cell>
          <cell r="B416" t="str">
            <v>A28461994</v>
          </cell>
        </row>
        <row r="417">
          <cell r="A417" t="str">
            <v>0417</v>
          </cell>
          <cell r="B417" t="str">
            <v>A82465360</v>
          </cell>
          <cell r="C417" t="str">
            <v>CLE19M</v>
          </cell>
        </row>
        <row r="418">
          <cell r="A418" t="str">
            <v>0418</v>
          </cell>
          <cell r="B418" t="str">
            <v>50807938H</v>
          </cell>
        </row>
        <row r="419">
          <cell r="A419" t="str">
            <v>0419</v>
          </cell>
          <cell r="B419" t="str">
            <v>A78111481</v>
          </cell>
        </row>
        <row r="420">
          <cell r="A420" t="str">
            <v>0420</v>
          </cell>
        </row>
        <row r="421">
          <cell r="A421" t="str">
            <v>0421</v>
          </cell>
        </row>
        <row r="422">
          <cell r="A422" t="str">
            <v>0422</v>
          </cell>
        </row>
        <row r="423">
          <cell r="A423" t="str">
            <v>0423</v>
          </cell>
          <cell r="B423" t="str">
            <v>G80192909</v>
          </cell>
        </row>
        <row r="424">
          <cell r="A424" t="str">
            <v>0424</v>
          </cell>
        </row>
        <row r="425">
          <cell r="A425" t="str">
            <v>0425</v>
          </cell>
          <cell r="B425" t="str">
            <v>00697684W</v>
          </cell>
        </row>
        <row r="426">
          <cell r="A426" t="str">
            <v>0426</v>
          </cell>
        </row>
        <row r="427">
          <cell r="A427" t="str">
            <v>0427</v>
          </cell>
          <cell r="B427" t="str">
            <v>A78589165</v>
          </cell>
        </row>
        <row r="428">
          <cell r="A428" t="str">
            <v>0428</v>
          </cell>
          <cell r="B428" t="str">
            <v>A28307544</v>
          </cell>
          <cell r="C428" t="str">
            <v>INM07M</v>
          </cell>
        </row>
        <row r="429">
          <cell r="A429" t="str">
            <v>0429</v>
          </cell>
        </row>
        <row r="430">
          <cell r="A430" t="str">
            <v>0430</v>
          </cell>
        </row>
        <row r="431">
          <cell r="A431" t="str">
            <v>0431</v>
          </cell>
          <cell r="B431" t="str">
            <v>A58836321</v>
          </cell>
        </row>
        <row r="432">
          <cell r="A432" t="str">
            <v>0432</v>
          </cell>
          <cell r="B432" t="str">
            <v>B83420133</v>
          </cell>
        </row>
        <row r="433">
          <cell r="A433" t="str">
            <v>0433</v>
          </cell>
          <cell r="B433" t="str">
            <v>B84314012</v>
          </cell>
        </row>
        <row r="434">
          <cell r="A434" t="str">
            <v>0434</v>
          </cell>
          <cell r="B434" t="str">
            <v>B48475438</v>
          </cell>
        </row>
        <row r="435">
          <cell r="A435" t="str">
            <v>0435</v>
          </cell>
          <cell r="B435" t="str">
            <v>A79408886</v>
          </cell>
          <cell r="C435" t="str">
            <v>ETR13M</v>
          </cell>
        </row>
        <row r="436">
          <cell r="A436" t="str">
            <v>0436</v>
          </cell>
          <cell r="B436" t="str">
            <v>B81886343</v>
          </cell>
          <cell r="C436" t="str">
            <v>CBR92M</v>
          </cell>
        </row>
        <row r="437">
          <cell r="A437" t="str">
            <v>0437</v>
          </cell>
          <cell r="B437" t="str">
            <v>A24003261</v>
          </cell>
          <cell r="C437" t="str">
            <v>PRY03M</v>
          </cell>
        </row>
        <row r="438">
          <cell r="A438" t="str">
            <v>0438</v>
          </cell>
          <cell r="B438" t="str">
            <v>A48010615</v>
          </cell>
          <cell r="C438" t="str">
            <v>IBE00M</v>
          </cell>
        </row>
        <row r="439">
          <cell r="A439" t="str">
            <v>0439</v>
          </cell>
          <cell r="B439" t="str">
            <v>A28017648</v>
          </cell>
        </row>
        <row r="440">
          <cell r="A440" t="str">
            <v>0440</v>
          </cell>
          <cell r="B440" t="str">
            <v>18016679C</v>
          </cell>
        </row>
        <row r="441">
          <cell r="A441" t="str">
            <v>0441</v>
          </cell>
        </row>
        <row r="442">
          <cell r="A442" t="str">
            <v>0442</v>
          </cell>
          <cell r="B442" t="str">
            <v>A28599033</v>
          </cell>
          <cell r="C442" t="str">
            <v>UNF149</v>
          </cell>
        </row>
        <row r="443">
          <cell r="A443" t="str">
            <v>0443</v>
          </cell>
          <cell r="B443" t="str">
            <v>A79447033</v>
          </cell>
        </row>
        <row r="444">
          <cell r="A444" t="str">
            <v>0444</v>
          </cell>
        </row>
        <row r="445">
          <cell r="A445" t="str">
            <v>0445</v>
          </cell>
        </row>
        <row r="446">
          <cell r="A446" t="str">
            <v>0446</v>
          </cell>
          <cell r="B446" t="str">
            <v>A35004357</v>
          </cell>
          <cell r="C446" t="str">
            <v>CBR54M</v>
          </cell>
        </row>
        <row r="447">
          <cell r="A447" t="str">
            <v>0447</v>
          </cell>
          <cell r="B447" t="str">
            <v>A78762838</v>
          </cell>
          <cell r="C447" t="str">
            <v>INM01M</v>
          </cell>
        </row>
        <row r="448">
          <cell r="A448" t="str">
            <v>0448</v>
          </cell>
        </row>
        <row r="449">
          <cell r="A449" t="str">
            <v>0449</v>
          </cell>
        </row>
        <row r="450">
          <cell r="A450" t="str">
            <v>0450</v>
          </cell>
          <cell r="B450" t="str">
            <v>A82059866</v>
          </cell>
          <cell r="C450" t="str">
            <v>CON49M</v>
          </cell>
        </row>
        <row r="451">
          <cell r="A451" t="str">
            <v>0451</v>
          </cell>
        </row>
        <row r="452">
          <cell r="A452" t="str">
            <v>0452</v>
          </cell>
        </row>
        <row r="453">
          <cell r="A453" t="str">
            <v>0453</v>
          </cell>
          <cell r="B453" t="str">
            <v>B81709081</v>
          </cell>
        </row>
        <row r="454">
          <cell r="A454" t="str">
            <v>0454</v>
          </cell>
          <cell r="B454" t="str">
            <v>A28090462</v>
          </cell>
        </row>
        <row r="455">
          <cell r="A455" t="str">
            <v>0455</v>
          </cell>
          <cell r="B455" t="str">
            <v>04148839F</v>
          </cell>
        </row>
        <row r="456">
          <cell r="A456" t="str">
            <v>0456</v>
          </cell>
        </row>
        <row r="457">
          <cell r="A457" t="str">
            <v>0457</v>
          </cell>
        </row>
        <row r="458">
          <cell r="A458" t="str">
            <v>0458</v>
          </cell>
        </row>
        <row r="459">
          <cell r="A459" t="str">
            <v>0459</v>
          </cell>
        </row>
        <row r="460">
          <cell r="A460" t="str">
            <v>0460</v>
          </cell>
          <cell r="B460" t="str">
            <v>A82257908</v>
          </cell>
        </row>
        <row r="461">
          <cell r="A461" t="str">
            <v>0461</v>
          </cell>
          <cell r="B461" t="str">
            <v>B79332011</v>
          </cell>
        </row>
        <row r="462">
          <cell r="A462" t="str">
            <v>0462</v>
          </cell>
          <cell r="B462" t="str">
            <v>A78668902</v>
          </cell>
          <cell r="C462" t="str">
            <v>INM02M</v>
          </cell>
        </row>
        <row r="463">
          <cell r="A463" t="str">
            <v>0463</v>
          </cell>
          <cell r="B463" t="str">
            <v>A28007813</v>
          </cell>
        </row>
        <row r="464">
          <cell r="A464" t="str">
            <v>0464</v>
          </cell>
        </row>
        <row r="465">
          <cell r="A465" t="str">
            <v>0465</v>
          </cell>
          <cell r="B465" t="str">
            <v>A35038900</v>
          </cell>
          <cell r="C465" t="str">
            <v>ETR06M</v>
          </cell>
        </row>
        <row r="466">
          <cell r="A466" t="str">
            <v>0466</v>
          </cell>
          <cell r="B466" t="str">
            <v>A82702366</v>
          </cell>
        </row>
        <row r="467">
          <cell r="A467" t="str">
            <v>0467</v>
          </cell>
          <cell r="B467" t="str">
            <v>A28500932</v>
          </cell>
          <cell r="C467" t="str">
            <v>MAE00M</v>
          </cell>
        </row>
        <row r="468">
          <cell r="A468" t="str">
            <v>0468</v>
          </cell>
          <cell r="B468" t="str">
            <v>A50851823</v>
          </cell>
          <cell r="C468" t="str">
            <v>MAE03M</v>
          </cell>
        </row>
        <row r="469">
          <cell r="A469" t="str">
            <v>0469</v>
          </cell>
        </row>
        <row r="470">
          <cell r="A470" t="str">
            <v>0470</v>
          </cell>
          <cell r="B470" t="str">
            <v>05363820J</v>
          </cell>
        </row>
        <row r="471">
          <cell r="A471" t="str">
            <v>0471</v>
          </cell>
          <cell r="B471" t="str">
            <v>B82115296</v>
          </cell>
        </row>
        <row r="472">
          <cell r="A472" t="str">
            <v>0472</v>
          </cell>
          <cell r="B472" t="str">
            <v>B81902918</v>
          </cell>
        </row>
        <row r="473">
          <cell r="A473" t="str">
            <v>0473</v>
          </cell>
          <cell r="B473" t="str">
            <v>B82701178</v>
          </cell>
        </row>
        <row r="474">
          <cell r="A474" t="str">
            <v>0474</v>
          </cell>
        </row>
        <row r="475">
          <cell r="A475" t="str">
            <v>0475</v>
          </cell>
        </row>
        <row r="476">
          <cell r="A476" t="str">
            <v>0476</v>
          </cell>
          <cell r="B476" t="str">
            <v>B84663020</v>
          </cell>
        </row>
        <row r="477">
          <cell r="A477" t="str">
            <v>0477</v>
          </cell>
        </row>
        <row r="478">
          <cell r="A478" t="str">
            <v>0478</v>
          </cell>
          <cell r="B478" t="str">
            <v>A78990413</v>
          </cell>
          <cell r="C478" t="str">
            <v>CBR18M</v>
          </cell>
        </row>
        <row r="479">
          <cell r="A479" t="str">
            <v>0479</v>
          </cell>
          <cell r="B479" t="str">
            <v>A35475623</v>
          </cell>
          <cell r="C479" t="str">
            <v>CBR17M</v>
          </cell>
        </row>
        <row r="480">
          <cell r="A480" t="str">
            <v>0480</v>
          </cell>
          <cell r="B480" t="str">
            <v>B29005675</v>
          </cell>
          <cell r="C480" t="str">
            <v>ETR15M</v>
          </cell>
        </row>
        <row r="481">
          <cell r="A481" t="str">
            <v>0481</v>
          </cell>
        </row>
        <row r="482">
          <cell r="A482" t="str">
            <v>0482</v>
          </cell>
          <cell r="B482" t="str">
            <v>A30035927</v>
          </cell>
          <cell r="C482" t="str">
            <v>ETR07M</v>
          </cell>
        </row>
        <row r="483">
          <cell r="A483" t="str">
            <v>0483</v>
          </cell>
          <cell r="B483" t="str">
            <v>A28204006</v>
          </cell>
        </row>
        <row r="484">
          <cell r="A484" t="str">
            <v>0484</v>
          </cell>
        </row>
        <row r="485">
          <cell r="A485" t="str">
            <v>0485</v>
          </cell>
          <cell r="B485" t="str">
            <v>B81097263</v>
          </cell>
        </row>
        <row r="486">
          <cell r="A486" t="str">
            <v>0486</v>
          </cell>
        </row>
        <row r="487">
          <cell r="A487" t="str">
            <v>0487</v>
          </cell>
          <cell r="B487" t="str">
            <v>E83658567</v>
          </cell>
        </row>
        <row r="488">
          <cell r="A488" t="str">
            <v>0488</v>
          </cell>
          <cell r="B488" t="str">
            <v>A28203321</v>
          </cell>
          <cell r="C488" t="str">
            <v>CBR49M</v>
          </cell>
        </row>
        <row r="489">
          <cell r="A489" t="str">
            <v>0489</v>
          </cell>
        </row>
        <row r="490">
          <cell r="A490" t="str">
            <v>0490</v>
          </cell>
          <cell r="B490" t="str">
            <v>A82411380</v>
          </cell>
        </row>
        <row r="491">
          <cell r="A491" t="str">
            <v>0491</v>
          </cell>
          <cell r="B491" t="str">
            <v>B61509782</v>
          </cell>
        </row>
        <row r="492">
          <cell r="A492" t="str">
            <v>0492</v>
          </cell>
          <cell r="B492" t="str">
            <v>B01515054</v>
          </cell>
          <cell r="C492" t="str">
            <v>TEC44M</v>
          </cell>
        </row>
        <row r="493">
          <cell r="A493" t="str">
            <v>0493</v>
          </cell>
        </row>
        <row r="494">
          <cell r="A494" t="str">
            <v>0494</v>
          </cell>
        </row>
        <row r="495">
          <cell r="A495" t="str">
            <v>0495</v>
          </cell>
          <cell r="B495" t="str">
            <v>B82652579</v>
          </cell>
          <cell r="C495" t="str">
            <v>EYR10M</v>
          </cell>
        </row>
        <row r="496">
          <cell r="A496" t="str">
            <v>0496</v>
          </cell>
          <cell r="B496" t="str">
            <v>B82652520</v>
          </cell>
          <cell r="C496" t="str">
            <v>EYR09M</v>
          </cell>
        </row>
        <row r="497">
          <cell r="A497" t="str">
            <v>0497</v>
          </cell>
          <cell r="B497" t="str">
            <v>B82900424</v>
          </cell>
          <cell r="C497" t="str">
            <v>EYR13M</v>
          </cell>
        </row>
        <row r="498">
          <cell r="A498" t="str">
            <v>0498</v>
          </cell>
        </row>
        <row r="499">
          <cell r="A499" t="str">
            <v>0499</v>
          </cell>
          <cell r="B499" t="str">
            <v>B79031290</v>
          </cell>
        </row>
        <row r="500">
          <cell r="A500" t="str">
            <v>0500</v>
          </cell>
          <cell r="B500" t="str">
            <v>A28476455</v>
          </cell>
        </row>
        <row r="501">
          <cell r="A501" t="str">
            <v>0501</v>
          </cell>
        </row>
        <row r="502">
          <cell r="A502" t="str">
            <v>0502</v>
          </cell>
          <cell r="B502" t="str">
            <v>A80386568</v>
          </cell>
          <cell r="C502" t="str">
            <v>IME04M</v>
          </cell>
        </row>
        <row r="503">
          <cell r="A503" t="str">
            <v>0503</v>
          </cell>
          <cell r="B503" t="str">
            <v>A78934700</v>
          </cell>
          <cell r="C503" t="str">
            <v>INM09M</v>
          </cell>
        </row>
        <row r="504">
          <cell r="A504" t="str">
            <v>0504</v>
          </cell>
          <cell r="B504" t="str">
            <v>B82333923</v>
          </cell>
        </row>
        <row r="505">
          <cell r="A505" t="str">
            <v>0505</v>
          </cell>
        </row>
        <row r="506">
          <cell r="A506" t="str">
            <v>0506</v>
          </cell>
          <cell r="B506" t="str">
            <v>A12041562</v>
          </cell>
        </row>
        <row r="507">
          <cell r="A507" t="str">
            <v>0507</v>
          </cell>
          <cell r="B507" t="str">
            <v>A34198911</v>
          </cell>
          <cell r="C507" t="str">
            <v>TEC49M</v>
          </cell>
        </row>
        <row r="508">
          <cell r="A508" t="str">
            <v>0508</v>
          </cell>
          <cell r="B508" t="str">
            <v>E81458556</v>
          </cell>
        </row>
        <row r="509">
          <cell r="A509" t="str">
            <v>0509</v>
          </cell>
        </row>
        <row r="510">
          <cell r="A510" t="str">
            <v>0510</v>
          </cell>
        </row>
        <row r="511">
          <cell r="A511" t="str">
            <v>0511</v>
          </cell>
          <cell r="B511" t="str">
            <v>A24068918</v>
          </cell>
          <cell r="C511" t="str">
            <v>INM08M</v>
          </cell>
        </row>
        <row r="512">
          <cell r="A512" t="str">
            <v>0512</v>
          </cell>
          <cell r="B512" t="str">
            <v>A83033613</v>
          </cell>
          <cell r="C512" t="str">
            <v>COG03M</v>
          </cell>
        </row>
        <row r="513">
          <cell r="A513" t="str">
            <v>0513</v>
          </cell>
          <cell r="B513" t="str">
            <v>A28783652</v>
          </cell>
        </row>
        <row r="514">
          <cell r="A514" t="str">
            <v>0514</v>
          </cell>
          <cell r="B514" t="str">
            <v>B78011582</v>
          </cell>
          <cell r="C514" t="str">
            <v>COG01M</v>
          </cell>
        </row>
        <row r="515">
          <cell r="A515" t="str">
            <v>0515</v>
          </cell>
          <cell r="B515" t="str">
            <v>A28616217</v>
          </cell>
        </row>
        <row r="516">
          <cell r="A516" t="str">
            <v>0516</v>
          </cell>
          <cell r="B516" t="str">
            <v>A08246399</v>
          </cell>
          <cell r="C516" t="str">
            <v>RYC00M</v>
          </cell>
        </row>
        <row r="517">
          <cell r="A517" t="str">
            <v>0517</v>
          </cell>
        </row>
        <row r="518">
          <cell r="A518" t="str">
            <v>0518</v>
          </cell>
          <cell r="B518" t="str">
            <v>A25000050</v>
          </cell>
        </row>
        <row r="519">
          <cell r="A519" t="str">
            <v>0519</v>
          </cell>
          <cell r="B519" t="str">
            <v>A37269982</v>
          </cell>
          <cell r="C519" t="str">
            <v>API03M</v>
          </cell>
        </row>
        <row r="520">
          <cell r="A520" t="str">
            <v>0520</v>
          </cell>
        </row>
        <row r="521">
          <cell r="A521" t="str">
            <v>0521</v>
          </cell>
          <cell r="B521" t="str">
            <v>A28001345</v>
          </cell>
        </row>
        <row r="522">
          <cell r="A522" t="str">
            <v>0522</v>
          </cell>
        </row>
        <row r="523">
          <cell r="A523" t="str">
            <v>0523</v>
          </cell>
          <cell r="B523" t="str">
            <v>A82695677</v>
          </cell>
        </row>
        <row r="524">
          <cell r="A524" t="str">
            <v>0524</v>
          </cell>
          <cell r="B524" t="str">
            <v>A28018083</v>
          </cell>
          <cell r="C524" t="str">
            <v>SEM00M</v>
          </cell>
        </row>
        <row r="525">
          <cell r="A525" t="str">
            <v>0525</v>
          </cell>
        </row>
        <row r="526">
          <cell r="A526" t="str">
            <v>0526</v>
          </cell>
          <cell r="B526" t="str">
            <v>A82080375</v>
          </cell>
          <cell r="C526" t="str">
            <v>ACT06M</v>
          </cell>
        </row>
        <row r="527">
          <cell r="A527" t="str">
            <v>0527</v>
          </cell>
          <cell r="B527" t="str">
            <v>A78032315</v>
          </cell>
          <cell r="C527" t="str">
            <v>IME05M</v>
          </cell>
        </row>
        <row r="528">
          <cell r="A528" t="str">
            <v>0528</v>
          </cell>
          <cell r="B528" t="str">
            <v>A62244116</v>
          </cell>
          <cell r="C528" t="str">
            <v>IME06M</v>
          </cell>
        </row>
        <row r="529">
          <cell r="A529" t="str">
            <v>0529</v>
          </cell>
        </row>
        <row r="530">
          <cell r="A530" t="str">
            <v>0530</v>
          </cell>
          <cell r="B530" t="str">
            <v>A48065429</v>
          </cell>
        </row>
        <row r="531">
          <cell r="A531" t="str">
            <v>0531</v>
          </cell>
        </row>
        <row r="532">
          <cell r="A532" t="str">
            <v>0532</v>
          </cell>
          <cell r="B532" t="str">
            <v>A79139291</v>
          </cell>
        </row>
        <row r="533">
          <cell r="A533" t="str">
            <v>0533</v>
          </cell>
          <cell r="B533" t="str">
            <v>A79171831</v>
          </cell>
          <cell r="C533" t="str">
            <v>ETR08M</v>
          </cell>
        </row>
        <row r="534">
          <cell r="A534" t="str">
            <v>0534</v>
          </cell>
          <cell r="B534" t="str">
            <v>B03865375</v>
          </cell>
          <cell r="C534" t="str">
            <v>TEC17M</v>
          </cell>
        </row>
        <row r="535">
          <cell r="A535" t="str">
            <v>0535</v>
          </cell>
        </row>
        <row r="536">
          <cell r="A536" t="str">
            <v>0536</v>
          </cell>
          <cell r="B536" t="str">
            <v>A47211214</v>
          </cell>
          <cell r="C536" t="str">
            <v>TEC18M</v>
          </cell>
        </row>
        <row r="537">
          <cell r="A537" t="str">
            <v>0537</v>
          </cell>
        </row>
        <row r="538">
          <cell r="A538" t="str">
            <v>0538</v>
          </cell>
          <cell r="B538" t="str">
            <v>B80636988</v>
          </cell>
        </row>
        <row r="539">
          <cell r="A539" t="str">
            <v>0539</v>
          </cell>
          <cell r="B539" t="str">
            <v>B82327867</v>
          </cell>
        </row>
        <row r="540">
          <cell r="A540" t="str">
            <v>0540</v>
          </cell>
        </row>
        <row r="541">
          <cell r="A541" t="str">
            <v>0541</v>
          </cell>
        </row>
        <row r="542">
          <cell r="A542" t="str">
            <v>0542</v>
          </cell>
        </row>
        <row r="543">
          <cell r="A543" t="str">
            <v>0543</v>
          </cell>
          <cell r="B543" t="str">
            <v>B15954357</v>
          </cell>
          <cell r="C543" t="str">
            <v>EYR44M</v>
          </cell>
        </row>
        <row r="544">
          <cell r="A544" t="str">
            <v>0544</v>
          </cell>
          <cell r="B544" t="str">
            <v>A35078682</v>
          </cell>
          <cell r="C544" t="str">
            <v>CBR46M</v>
          </cell>
        </row>
        <row r="545">
          <cell r="A545" t="str">
            <v>0545</v>
          </cell>
          <cell r="B545" t="str">
            <v>A28092385</v>
          </cell>
        </row>
        <row r="546">
          <cell r="A546" t="str">
            <v>0546</v>
          </cell>
        </row>
        <row r="547">
          <cell r="A547" t="str">
            <v>0547</v>
          </cell>
        </row>
        <row r="548">
          <cell r="A548" t="str">
            <v>0548</v>
          </cell>
          <cell r="B548" t="str">
            <v>A96050281</v>
          </cell>
          <cell r="C548" t="str">
            <v>TEC29M</v>
          </cell>
        </row>
        <row r="549">
          <cell r="A549" t="str">
            <v>0549</v>
          </cell>
          <cell r="B549" t="str">
            <v>B08727299</v>
          </cell>
          <cell r="C549" t="str">
            <v>TEC28M</v>
          </cell>
        </row>
        <row r="550">
          <cell r="A550" t="str">
            <v>0550</v>
          </cell>
          <cell r="B550" t="str">
            <v>A28481018</v>
          </cell>
          <cell r="C550" t="str">
            <v>VRT00M</v>
          </cell>
        </row>
        <row r="551">
          <cell r="A551" t="str">
            <v>00</v>
          </cell>
          <cell r="B551" t="str">
            <v>A58333261</v>
          </cell>
        </row>
        <row r="552">
          <cell r="A552" t="str">
            <v>00</v>
          </cell>
          <cell r="B552" t="str">
            <v>A81249567</v>
          </cell>
        </row>
        <row r="553">
          <cell r="A553" t="str">
            <v>0553</v>
          </cell>
          <cell r="B553" t="str">
            <v>Q2863002H</v>
          </cell>
        </row>
        <row r="554">
          <cell r="A554" t="str">
            <v>0554</v>
          </cell>
          <cell r="B554" t="str">
            <v>B81929226</v>
          </cell>
        </row>
        <row r="555">
          <cell r="A555" t="str">
            <v>0555</v>
          </cell>
          <cell r="B555" t="str">
            <v>A28360052</v>
          </cell>
        </row>
        <row r="556">
          <cell r="A556" t="str">
            <v>0556</v>
          </cell>
          <cell r="B556" t="str">
            <v>30044751N</v>
          </cell>
        </row>
        <row r="557">
          <cell r="A557" t="str">
            <v>0557</v>
          </cell>
          <cell r="B557" t="str">
            <v>45030178L</v>
          </cell>
        </row>
        <row r="558">
          <cell r="A558" t="str">
            <v>0558</v>
          </cell>
          <cell r="B558" t="str">
            <v>02168604A</v>
          </cell>
        </row>
        <row r="559">
          <cell r="A559" t="str">
            <v>0559</v>
          </cell>
          <cell r="B559" t="str">
            <v>Q2811001C</v>
          </cell>
        </row>
        <row r="560">
          <cell r="A560" t="str">
            <v>0560</v>
          </cell>
          <cell r="B560" t="str">
            <v>G83322321</v>
          </cell>
        </row>
        <row r="561">
          <cell r="A561" t="str">
            <v>0561</v>
          </cell>
          <cell r="B561" t="str">
            <v>A28264034</v>
          </cell>
        </row>
        <row r="562">
          <cell r="A562" t="str">
            <v>0562</v>
          </cell>
          <cell r="B562" t="str">
            <v>A28229599</v>
          </cell>
        </row>
        <row r="563">
          <cell r="A563" t="str">
            <v>0563</v>
          </cell>
          <cell r="B563" t="str">
            <v>A81646564</v>
          </cell>
        </row>
        <row r="564">
          <cell r="A564" t="str">
            <v>0564</v>
          </cell>
          <cell r="B564" t="str">
            <v>A80448194</v>
          </cell>
        </row>
        <row r="565">
          <cell r="A565" t="str">
            <v>0565</v>
          </cell>
          <cell r="B565" t="str">
            <v>B82874199</v>
          </cell>
        </row>
        <row r="566">
          <cell r="A566" t="str">
            <v>0566</v>
          </cell>
          <cell r="B566" t="str">
            <v>B79991188</v>
          </cell>
        </row>
        <row r="567">
          <cell r="A567" t="str">
            <v>0567</v>
          </cell>
          <cell r="B567" t="str">
            <v>A78898681</v>
          </cell>
        </row>
        <row r="568">
          <cell r="A568" t="str">
            <v>0568</v>
          </cell>
          <cell r="B568" t="str">
            <v>B78612454</v>
          </cell>
        </row>
        <row r="569">
          <cell r="A569" t="str">
            <v>0569</v>
          </cell>
          <cell r="B569" t="str">
            <v>B82551391</v>
          </cell>
        </row>
        <row r="570">
          <cell r="A570" t="str">
            <v>0570</v>
          </cell>
          <cell r="B570" t="str">
            <v>A82097890</v>
          </cell>
        </row>
        <row r="571">
          <cell r="A571" t="str">
            <v>0571</v>
          </cell>
          <cell r="B571" t="str">
            <v>A81310492</v>
          </cell>
        </row>
        <row r="572">
          <cell r="A572" t="str">
            <v>0572</v>
          </cell>
          <cell r="B572" t="str">
            <v>A80838055</v>
          </cell>
        </row>
        <row r="573">
          <cell r="A573" t="str">
            <v>0573</v>
          </cell>
          <cell r="B573" t="str">
            <v>B82031790</v>
          </cell>
        </row>
        <row r="574">
          <cell r="A574" t="str">
            <v>0574</v>
          </cell>
          <cell r="B574" t="str">
            <v>E81615411</v>
          </cell>
        </row>
        <row r="575">
          <cell r="A575" t="str">
            <v>0575</v>
          </cell>
          <cell r="B575" t="str">
            <v>G41635681</v>
          </cell>
        </row>
        <row r="576">
          <cell r="A576" t="str">
            <v>0576</v>
          </cell>
          <cell r="B576" t="str">
            <v>B61338497</v>
          </cell>
        </row>
        <row r="577">
          <cell r="A577" t="str">
            <v>0577</v>
          </cell>
          <cell r="B577" t="str">
            <v>A79489514</v>
          </cell>
        </row>
        <row r="578">
          <cell r="A578" t="str">
            <v>0578</v>
          </cell>
          <cell r="B578" t="str">
            <v>G08488835</v>
          </cell>
        </row>
        <row r="579">
          <cell r="A579" t="str">
            <v>0579</v>
          </cell>
          <cell r="B579" t="str">
            <v>A63414486</v>
          </cell>
          <cell r="C579" t="str">
            <v>CON25D</v>
          </cell>
        </row>
        <row r="580">
          <cell r="A580" t="str">
            <v>0580</v>
          </cell>
          <cell r="B580" t="str">
            <v>MANUEL</v>
          </cell>
        </row>
        <row r="581">
          <cell r="A581" t="str">
            <v>0581</v>
          </cell>
          <cell r="B581" t="str">
            <v>G28027118</v>
          </cell>
        </row>
        <row r="582">
          <cell r="A582" t="str">
            <v>0582</v>
          </cell>
          <cell r="B582" t="str">
            <v>A80483878</v>
          </cell>
        </row>
        <row r="583">
          <cell r="A583" t="str">
            <v>0583</v>
          </cell>
          <cell r="B583" t="str">
            <v>B83469056</v>
          </cell>
        </row>
        <row r="584">
          <cell r="A584" t="str">
            <v>0584</v>
          </cell>
          <cell r="B584" t="str">
            <v>A48306260</v>
          </cell>
        </row>
        <row r="585">
          <cell r="A585" t="str">
            <v>0585</v>
          </cell>
          <cell r="B585" t="str">
            <v>B48421697</v>
          </cell>
        </row>
        <row r="586">
          <cell r="A586" t="str">
            <v>0586</v>
          </cell>
          <cell r="B586" t="str">
            <v>28862241R</v>
          </cell>
        </row>
        <row r="587">
          <cell r="A587" t="str">
            <v>0587</v>
          </cell>
          <cell r="B587" t="str">
            <v>B61822508</v>
          </cell>
        </row>
        <row r="588">
          <cell r="A588" t="str">
            <v>0588</v>
          </cell>
          <cell r="B588" t="str">
            <v>A28510246</v>
          </cell>
        </row>
        <row r="589">
          <cell r="A589" t="str">
            <v>0589</v>
          </cell>
          <cell r="B589" t="str">
            <v>G78265980</v>
          </cell>
        </row>
        <row r="590">
          <cell r="A590" t="str">
            <v>0590</v>
          </cell>
          <cell r="B590" t="str">
            <v>N0065783C</v>
          </cell>
        </row>
        <row r="591">
          <cell r="A591" t="str">
            <v>0591</v>
          </cell>
          <cell r="B591" t="str">
            <v>VAT2394368</v>
          </cell>
        </row>
        <row r="592">
          <cell r="A592" t="str">
            <v>0592</v>
          </cell>
          <cell r="B592" t="str">
            <v>E46354619</v>
          </cell>
        </row>
        <row r="593">
          <cell r="A593" t="str">
            <v>0593</v>
          </cell>
          <cell r="B593" t="str">
            <v>B96676580</v>
          </cell>
        </row>
        <row r="594">
          <cell r="A594" t="str">
            <v>0594</v>
          </cell>
          <cell r="B594" t="str">
            <v>13901380L</v>
          </cell>
        </row>
        <row r="595">
          <cell r="A595" t="str">
            <v>0595</v>
          </cell>
          <cell r="B595" t="str">
            <v>B82986423</v>
          </cell>
        </row>
        <row r="596">
          <cell r="A596" t="str">
            <v>0596</v>
          </cell>
          <cell r="B596" t="str">
            <v>B83661793</v>
          </cell>
        </row>
        <row r="597">
          <cell r="A597" t="str">
            <v>0597</v>
          </cell>
          <cell r="B597" t="str">
            <v>B78906914</v>
          </cell>
        </row>
        <row r="598">
          <cell r="A598" t="str">
            <v>0598</v>
          </cell>
          <cell r="B598" t="str">
            <v>A78558442</v>
          </cell>
        </row>
        <row r="599">
          <cell r="A599" t="str">
            <v>0599</v>
          </cell>
          <cell r="B599" t="str">
            <v>G81390148</v>
          </cell>
        </row>
        <row r="600">
          <cell r="A600" t="str">
            <v>0600</v>
          </cell>
          <cell r="B600" t="str">
            <v>B81055378</v>
          </cell>
        </row>
        <row r="601">
          <cell r="A601" t="str">
            <v>0601</v>
          </cell>
          <cell r="B601" t="str">
            <v>A79010518</v>
          </cell>
        </row>
        <row r="602">
          <cell r="A602" t="str">
            <v>0602</v>
          </cell>
          <cell r="B602" t="str">
            <v>A28295293</v>
          </cell>
        </row>
        <row r="603">
          <cell r="A603" t="str">
            <v>0603</v>
          </cell>
          <cell r="B603" t="str">
            <v>B81345027</v>
          </cell>
        </row>
        <row r="604">
          <cell r="A604" t="str">
            <v>0604</v>
          </cell>
          <cell r="B604" t="str">
            <v>A28654432</v>
          </cell>
        </row>
        <row r="605">
          <cell r="A605" t="str">
            <v>0605</v>
          </cell>
          <cell r="B605" t="str">
            <v>00413356T</v>
          </cell>
        </row>
        <row r="606">
          <cell r="A606" t="str">
            <v>0606</v>
          </cell>
          <cell r="B606" t="str">
            <v>G28010619</v>
          </cell>
        </row>
        <row r="607">
          <cell r="A607" t="str">
            <v>0607</v>
          </cell>
          <cell r="B607" t="str">
            <v>A61797536</v>
          </cell>
        </row>
        <row r="608">
          <cell r="A608" t="str">
            <v>0608</v>
          </cell>
          <cell r="B608" t="str">
            <v>A28472124</v>
          </cell>
        </row>
        <row r="609">
          <cell r="A609" t="str">
            <v>0609</v>
          </cell>
          <cell r="B609" t="str">
            <v>B80391212</v>
          </cell>
        </row>
        <row r="610">
          <cell r="A610" t="str">
            <v>0610</v>
          </cell>
          <cell r="B610" t="str">
            <v>concha edi feria</v>
          </cell>
        </row>
        <row r="611">
          <cell r="A611" t="str">
            <v>0611</v>
          </cell>
          <cell r="B611" t="str">
            <v>14696563T</v>
          </cell>
        </row>
        <row r="612">
          <cell r="A612" t="str">
            <v>0612</v>
          </cell>
          <cell r="B612" t="str">
            <v>51176252X</v>
          </cell>
        </row>
        <row r="613">
          <cell r="A613" t="str">
            <v>0613</v>
          </cell>
          <cell r="B613" t="str">
            <v>A08602815</v>
          </cell>
          <cell r="C613" t="str">
            <v>CLE08M</v>
          </cell>
        </row>
        <row r="614">
          <cell r="A614" t="str">
            <v>0614</v>
          </cell>
          <cell r="B614" t="str">
            <v>A28011286</v>
          </cell>
        </row>
        <row r="615">
          <cell r="A615" t="str">
            <v>0615</v>
          </cell>
          <cell r="B615" t="str">
            <v>A28214476</v>
          </cell>
        </row>
        <row r="616">
          <cell r="A616" t="str">
            <v>0616</v>
          </cell>
          <cell r="B616" t="str">
            <v>05038914M</v>
          </cell>
        </row>
        <row r="617">
          <cell r="A617" t="str">
            <v>0617</v>
          </cell>
          <cell r="B617" t="str">
            <v>A81802118</v>
          </cell>
        </row>
        <row r="618">
          <cell r="A618" t="str">
            <v>0618</v>
          </cell>
          <cell r="B618" t="str">
            <v>B82613761</v>
          </cell>
        </row>
        <row r="619">
          <cell r="A619" t="str">
            <v>0619</v>
          </cell>
          <cell r="B619" t="str">
            <v>02633607S</v>
          </cell>
        </row>
        <row r="620">
          <cell r="A620" t="str">
            <v>0620</v>
          </cell>
          <cell r="B620" t="str">
            <v>00786979B</v>
          </cell>
        </row>
        <row r="621">
          <cell r="A621" t="str">
            <v>0621</v>
          </cell>
          <cell r="B621" t="str">
            <v>B80757594</v>
          </cell>
        </row>
        <row r="622">
          <cell r="A622" t="str">
            <v>0622</v>
          </cell>
          <cell r="B622" t="str">
            <v>E82622069</v>
          </cell>
        </row>
        <row r="623">
          <cell r="A623" t="str">
            <v>0623</v>
          </cell>
          <cell r="B623" t="str">
            <v>23510478Q</v>
          </cell>
        </row>
        <row r="624">
          <cell r="A624" t="str">
            <v>0624</v>
          </cell>
          <cell r="B624" t="str">
            <v>A0021004-G</v>
          </cell>
        </row>
        <row r="625">
          <cell r="A625" t="str">
            <v>0625</v>
          </cell>
          <cell r="B625" t="str">
            <v>A82718479</v>
          </cell>
        </row>
        <row r="626">
          <cell r="A626" t="str">
            <v>0626</v>
          </cell>
          <cell r="B626" t="str">
            <v>G28677144</v>
          </cell>
        </row>
        <row r="627">
          <cell r="A627" t="str">
            <v>0627</v>
          </cell>
          <cell r="B627" t="str">
            <v>G03046562</v>
          </cell>
        </row>
        <row r="628">
          <cell r="A628" t="str">
            <v>0628</v>
          </cell>
          <cell r="B628" t="str">
            <v>B80271018</v>
          </cell>
        </row>
        <row r="629">
          <cell r="A629" t="str">
            <v>0629</v>
          </cell>
          <cell r="B629" t="str">
            <v>B82331257</v>
          </cell>
        </row>
        <row r="630">
          <cell r="A630" t="str">
            <v>0630</v>
          </cell>
          <cell r="B630" t="str">
            <v>A08169294</v>
          </cell>
        </row>
        <row r="631">
          <cell r="A631" t="str">
            <v>0631</v>
          </cell>
          <cell r="B631" t="str">
            <v>A28008498</v>
          </cell>
        </row>
        <row r="632">
          <cell r="A632" t="str">
            <v>0632</v>
          </cell>
          <cell r="B632" t="str">
            <v>A08518177</v>
          </cell>
        </row>
        <row r="633">
          <cell r="A633" t="str">
            <v>0633</v>
          </cell>
          <cell r="B633" t="str">
            <v>A79502613</v>
          </cell>
        </row>
        <row r="634">
          <cell r="A634" t="str">
            <v>0634</v>
          </cell>
          <cell r="B634" t="str">
            <v>A80965783</v>
          </cell>
          <cell r="C634" t="str">
            <v>CBR21M</v>
          </cell>
        </row>
        <row r="635">
          <cell r="A635" t="str">
            <v>0635</v>
          </cell>
          <cell r="B635" t="str">
            <v>A78507977</v>
          </cell>
          <cell r="C635" t="str">
            <v>IME03M</v>
          </cell>
        </row>
        <row r="636">
          <cell r="A636" t="str">
            <v>0636</v>
          </cell>
          <cell r="B636" t="str">
            <v>A83082891</v>
          </cell>
          <cell r="C636" t="str">
            <v>TEC48M</v>
          </cell>
        </row>
        <row r="637">
          <cell r="A637" t="str">
            <v>0637</v>
          </cell>
          <cell r="B637" t="str">
            <v>A09002593</v>
          </cell>
        </row>
        <row r="638">
          <cell r="A638" t="str">
            <v>0638</v>
          </cell>
          <cell r="B638" t="str">
            <v>B39014055</v>
          </cell>
        </row>
        <row r="639">
          <cell r="A639" t="str">
            <v>0639</v>
          </cell>
          <cell r="B639" t="str">
            <v>A53609731</v>
          </cell>
        </row>
        <row r="640">
          <cell r="A640" t="str">
            <v>0640</v>
          </cell>
          <cell r="B640" t="str">
            <v>B26164483</v>
          </cell>
        </row>
        <row r="641">
          <cell r="A641" t="str">
            <v>0641</v>
          </cell>
          <cell r="B641" t="str">
            <v>B63084081</v>
          </cell>
          <cell r="C641" t="str">
            <v>URB34M</v>
          </cell>
        </row>
        <row r="642">
          <cell r="A642" t="str">
            <v>0642</v>
          </cell>
          <cell r="B642" t="str">
            <v>A59726877</v>
          </cell>
        </row>
        <row r="643">
          <cell r="A643" t="str">
            <v>0643</v>
          </cell>
          <cell r="B643" t="str">
            <v>A08148710</v>
          </cell>
          <cell r="C643" t="str">
            <v>MAR00M</v>
          </cell>
        </row>
        <row r="644">
          <cell r="A644" t="str">
            <v>0644</v>
          </cell>
          <cell r="B644" t="str">
            <v>B61767331</v>
          </cell>
        </row>
        <row r="645">
          <cell r="A645" t="str">
            <v>0645</v>
          </cell>
          <cell r="B645" t="str">
            <v>B12536330</v>
          </cell>
        </row>
        <row r="646">
          <cell r="A646" t="str">
            <v>0646</v>
          </cell>
          <cell r="B646" t="str">
            <v>A43009299</v>
          </cell>
        </row>
        <row r="647">
          <cell r="A647" t="str">
            <v>0647</v>
          </cell>
          <cell r="B647" t="str">
            <v>B28754438</v>
          </cell>
          <cell r="C647" t="str">
            <v>MAR38M</v>
          </cell>
        </row>
        <row r="648">
          <cell r="A648" t="str">
            <v>0648</v>
          </cell>
          <cell r="B648" t="str">
            <v>B31231097</v>
          </cell>
        </row>
        <row r="649">
          <cell r="A649" t="str">
            <v>0649</v>
          </cell>
          <cell r="B649" t="str">
            <v>A12018719</v>
          </cell>
        </row>
        <row r="650">
          <cell r="A650" t="str">
            <v>0650</v>
          </cell>
          <cell r="B650" t="str">
            <v>B11430048</v>
          </cell>
          <cell r="C650" t="str">
            <v>MAR49M</v>
          </cell>
        </row>
        <row r="651">
          <cell r="A651" t="str">
            <v>0651</v>
          </cell>
          <cell r="B651" t="str">
            <v>A17000704</v>
          </cell>
          <cell r="C651" t="str">
            <v>MAR57M</v>
          </cell>
        </row>
        <row r="652">
          <cell r="A652" t="str">
            <v>0652</v>
          </cell>
          <cell r="B652" t="str">
            <v>B97265003</v>
          </cell>
        </row>
        <row r="653">
          <cell r="A653" t="str">
            <v>0653</v>
          </cell>
          <cell r="B653" t="str">
            <v>B60474228</v>
          </cell>
        </row>
        <row r="654">
          <cell r="A654" t="str">
            <v>0654</v>
          </cell>
          <cell r="B654" t="str">
            <v>B61767323</v>
          </cell>
          <cell r="C654" t="str">
            <v>MAR65M</v>
          </cell>
        </row>
        <row r="655">
          <cell r="A655" t="str">
            <v>0655</v>
          </cell>
          <cell r="B655" t="str">
            <v>B80188310</v>
          </cell>
          <cell r="C655" t="str">
            <v>MAR66M</v>
          </cell>
        </row>
        <row r="656">
          <cell r="A656" t="str">
            <v>0656</v>
          </cell>
          <cell r="B656" t="str">
            <v>B08158206</v>
          </cell>
          <cell r="C656" t="str">
            <v>MAR09M</v>
          </cell>
        </row>
        <row r="657">
          <cell r="A657" t="str">
            <v>0657</v>
          </cell>
          <cell r="B657" t="str">
            <v>A82833104</v>
          </cell>
          <cell r="C657" t="str">
            <v>TRA01M</v>
          </cell>
        </row>
        <row r="658">
          <cell r="A658" t="str">
            <v>0658</v>
          </cell>
          <cell r="B658" t="str">
            <v>B81732216</v>
          </cell>
        </row>
        <row r="659">
          <cell r="A659" t="str">
            <v>0659</v>
          </cell>
          <cell r="B659" t="str">
            <v>A82399601</v>
          </cell>
          <cell r="C659" t="str">
            <v>TRA00M</v>
          </cell>
        </row>
        <row r="660">
          <cell r="A660" t="str">
            <v>0660</v>
          </cell>
          <cell r="B660" t="str">
            <v xml:space="preserve">05403200V </v>
          </cell>
        </row>
        <row r="661">
          <cell r="A661" t="str">
            <v>0661</v>
          </cell>
          <cell r="B661" t="str">
            <v>B82765611</v>
          </cell>
        </row>
        <row r="662">
          <cell r="A662" t="str">
            <v>0662</v>
          </cell>
          <cell r="B662" t="str">
            <v>B80898067</v>
          </cell>
          <cell r="C662" t="str">
            <v>DOP11M</v>
          </cell>
        </row>
        <row r="663">
          <cell r="A663" t="str">
            <v>0663</v>
          </cell>
          <cell r="B663" t="str">
            <v>A83647024</v>
          </cell>
          <cell r="C663" t="str">
            <v>CYM04M</v>
          </cell>
        </row>
        <row r="664">
          <cell r="A664" t="str">
            <v>0664</v>
          </cell>
          <cell r="B664" t="str">
            <v>A82804170</v>
          </cell>
          <cell r="C664" t="str">
            <v>SIS00M</v>
          </cell>
        </row>
        <row r="665">
          <cell r="A665" t="str">
            <v>0665</v>
          </cell>
          <cell r="B665" t="str">
            <v>A41135195</v>
          </cell>
          <cell r="C665" t="str">
            <v>SIS09M</v>
          </cell>
        </row>
        <row r="666">
          <cell r="A666" t="str">
            <v>0666</v>
          </cell>
          <cell r="B666" t="str">
            <v>A82823345</v>
          </cell>
        </row>
        <row r="667">
          <cell r="A667" t="str">
            <v>0667</v>
          </cell>
          <cell r="B667" t="str">
            <v>A92125467</v>
          </cell>
          <cell r="C667" t="str">
            <v>SIS05M</v>
          </cell>
        </row>
        <row r="668">
          <cell r="A668" t="str">
            <v>0668</v>
          </cell>
          <cell r="B668" t="str">
            <v>A08302739</v>
          </cell>
          <cell r="C668" t="str">
            <v>SIS12M</v>
          </cell>
        </row>
        <row r="669">
          <cell r="A669" t="str">
            <v>0669</v>
          </cell>
          <cell r="B669" t="str">
            <v>A82880600</v>
          </cell>
        </row>
        <row r="670">
          <cell r="A670" t="str">
            <v>0670</v>
          </cell>
          <cell r="B670" t="str">
            <v>A82643503</v>
          </cell>
          <cell r="C670" t="str">
            <v>SIS13M</v>
          </cell>
        </row>
        <row r="671">
          <cell r="A671" t="str">
            <v>0671</v>
          </cell>
          <cell r="B671" t="str">
            <v>A78570991</v>
          </cell>
          <cell r="C671" t="str">
            <v>SIS07M</v>
          </cell>
        </row>
        <row r="672">
          <cell r="A672" t="str">
            <v>0672</v>
          </cell>
          <cell r="B672" t="str">
            <v>A59920330</v>
          </cell>
          <cell r="C672" t="str">
            <v>CYM00M</v>
          </cell>
        </row>
        <row r="673">
          <cell r="A673" t="str">
            <v>0673</v>
          </cell>
          <cell r="B673" t="str">
            <v>A59590670</v>
          </cell>
        </row>
        <row r="674">
          <cell r="A674" t="str">
            <v>0674</v>
          </cell>
          <cell r="B674" t="str">
            <v>A46604815</v>
          </cell>
          <cell r="C674" t="str">
            <v>MAV00M</v>
          </cell>
        </row>
        <row r="675">
          <cell r="A675" t="str">
            <v>0675</v>
          </cell>
          <cell r="B675" t="str">
            <v>A61797858</v>
          </cell>
        </row>
        <row r="676">
          <cell r="A676" t="str">
            <v>0676</v>
          </cell>
          <cell r="B676" t="str">
            <v>B35001509</v>
          </cell>
        </row>
        <row r="677">
          <cell r="A677" t="str">
            <v>0677</v>
          </cell>
          <cell r="B677" t="str">
            <v>B28524049</v>
          </cell>
        </row>
        <row r="678">
          <cell r="A678" t="str">
            <v>0678</v>
          </cell>
          <cell r="B678" t="str">
            <v>B82977091</v>
          </cell>
        </row>
        <row r="679">
          <cell r="A679" t="str">
            <v>0679</v>
          </cell>
          <cell r="B679" t="str">
            <v>32778828X</v>
          </cell>
        </row>
        <row r="680">
          <cell r="A680" t="str">
            <v>0680</v>
          </cell>
          <cell r="B680" t="str">
            <v>B82788183</v>
          </cell>
        </row>
        <row r="681">
          <cell r="A681" t="str">
            <v>0681</v>
          </cell>
          <cell r="B681" t="str">
            <v>A78007473</v>
          </cell>
        </row>
        <row r="682">
          <cell r="A682" t="str">
            <v>0682</v>
          </cell>
          <cell r="B682" t="str">
            <v>50690938L</v>
          </cell>
        </row>
        <row r="683">
          <cell r="A683" t="str">
            <v>0683</v>
          </cell>
          <cell r="B683" t="str">
            <v>B28783652</v>
          </cell>
        </row>
        <row r="684">
          <cell r="A684" t="str">
            <v>0684</v>
          </cell>
          <cell r="B684" t="str">
            <v>N0391444G</v>
          </cell>
        </row>
        <row r="685">
          <cell r="A685" t="str">
            <v>0685</v>
          </cell>
          <cell r="B685" t="str">
            <v>A08667925</v>
          </cell>
        </row>
        <row r="686">
          <cell r="A686" t="str">
            <v>0686</v>
          </cell>
          <cell r="B686" t="str">
            <v>A78640794</v>
          </cell>
        </row>
        <row r="687">
          <cell r="A687" t="str">
            <v>0687</v>
          </cell>
          <cell r="B687" t="str">
            <v>A83052407</v>
          </cell>
        </row>
        <row r="688">
          <cell r="A688" t="str">
            <v>0688</v>
          </cell>
          <cell r="B688" t="str">
            <v>G833343343</v>
          </cell>
          <cell r="C688" t="str">
            <v>CLE00M</v>
          </cell>
        </row>
        <row r="689">
          <cell r="A689" t="str">
            <v>0689</v>
          </cell>
          <cell r="B689" t="str">
            <v>A28232635</v>
          </cell>
        </row>
        <row r="690">
          <cell r="A690" t="str">
            <v>0690</v>
          </cell>
          <cell r="B690" t="str">
            <v>A28587186</v>
          </cell>
        </row>
        <row r="691">
          <cell r="A691" t="str">
            <v>0691</v>
          </cell>
          <cell r="B691" t="str">
            <v>G82139155</v>
          </cell>
        </row>
        <row r="692">
          <cell r="A692" t="str">
            <v>0692</v>
          </cell>
          <cell r="B692" t="str">
            <v>B78603495</v>
          </cell>
        </row>
        <row r="693">
          <cell r="A693" t="str">
            <v>0693</v>
          </cell>
          <cell r="B693" t="str">
            <v>G78253176</v>
          </cell>
        </row>
        <row r="694">
          <cell r="A694" t="str">
            <v>0694</v>
          </cell>
          <cell r="B694" t="str">
            <v>B81477218</v>
          </cell>
        </row>
        <row r="695">
          <cell r="A695" t="str">
            <v>0695</v>
          </cell>
          <cell r="B695" t="str">
            <v>Q2867009I</v>
          </cell>
        </row>
        <row r="696">
          <cell r="A696" t="str">
            <v>0696</v>
          </cell>
          <cell r="B696" t="str">
            <v>A79216651</v>
          </cell>
        </row>
        <row r="697">
          <cell r="A697" t="str">
            <v>0697</v>
          </cell>
          <cell r="B697" t="str">
            <v>A79494274</v>
          </cell>
        </row>
        <row r="698">
          <cell r="A698" t="str">
            <v>0698</v>
          </cell>
          <cell r="B698" t="str">
            <v>B28646446</v>
          </cell>
        </row>
        <row r="699">
          <cell r="A699" t="str">
            <v>0699</v>
          </cell>
          <cell r="B699" t="str">
            <v>A80125065</v>
          </cell>
        </row>
        <row r="700">
          <cell r="A700" t="str">
            <v>0700</v>
          </cell>
          <cell r="B700" t="str">
            <v>A28026417</v>
          </cell>
        </row>
        <row r="701">
          <cell r="A701" t="str">
            <v>0701</v>
          </cell>
          <cell r="B701" t="str">
            <v>31594554Y</v>
          </cell>
        </row>
        <row r="702">
          <cell r="A702" t="str">
            <v>0702</v>
          </cell>
          <cell r="B702" t="str">
            <v>B95144911</v>
          </cell>
        </row>
        <row r="703">
          <cell r="A703" t="str">
            <v>0703</v>
          </cell>
          <cell r="B703" t="str">
            <v>Q2811010D</v>
          </cell>
        </row>
        <row r="704">
          <cell r="A704" t="str">
            <v>0704</v>
          </cell>
          <cell r="B704" t="str">
            <v>A79109625</v>
          </cell>
        </row>
        <row r="705">
          <cell r="A705" t="str">
            <v>0705</v>
          </cell>
          <cell r="B705" t="str">
            <v>A78671187</v>
          </cell>
        </row>
        <row r="706">
          <cell r="A706" t="str">
            <v>0706</v>
          </cell>
          <cell r="B706" t="str">
            <v>B82480096</v>
          </cell>
        </row>
        <row r="707">
          <cell r="A707" t="str">
            <v>0707</v>
          </cell>
          <cell r="B707" t="str">
            <v>A78243508</v>
          </cell>
        </row>
        <row r="708">
          <cell r="A708" t="str">
            <v>0708</v>
          </cell>
          <cell r="B708" t="str">
            <v>B83916734</v>
          </cell>
        </row>
        <row r="709">
          <cell r="A709" t="str">
            <v>0709</v>
          </cell>
          <cell r="B709" t="str">
            <v>B79835492</v>
          </cell>
        </row>
        <row r="710">
          <cell r="A710" t="str">
            <v>0710</v>
          </cell>
          <cell r="B710" t="str">
            <v>A28182301</v>
          </cell>
        </row>
        <row r="711">
          <cell r="A711" t="str">
            <v>0711</v>
          </cell>
          <cell r="B711" t="str">
            <v>F20025318</v>
          </cell>
        </row>
        <row r="712">
          <cell r="A712" t="str">
            <v>0712</v>
          </cell>
          <cell r="B712" t="str">
            <v>F78265691</v>
          </cell>
        </row>
        <row r="713">
          <cell r="A713" t="str">
            <v>0713</v>
          </cell>
          <cell r="B713" t="str">
            <v>A95075578</v>
          </cell>
        </row>
        <row r="714">
          <cell r="A714" t="str">
            <v>0714</v>
          </cell>
          <cell r="B714" t="str">
            <v>B78633559</v>
          </cell>
        </row>
        <row r="715">
          <cell r="A715" t="str">
            <v>0715</v>
          </cell>
          <cell r="B715" t="str">
            <v>B82824194</v>
          </cell>
        </row>
        <row r="716">
          <cell r="A716" t="str">
            <v>0716</v>
          </cell>
          <cell r="B716">
            <v>555560001</v>
          </cell>
        </row>
        <row r="717">
          <cell r="A717" t="str">
            <v>0717</v>
          </cell>
          <cell r="B717" t="str">
            <v>G15448228</v>
          </cell>
        </row>
        <row r="718">
          <cell r="A718" t="str">
            <v>0718</v>
          </cell>
          <cell r="B718" t="str">
            <v>A80349590</v>
          </cell>
        </row>
        <row r="719">
          <cell r="A719" t="str">
            <v>0719</v>
          </cell>
          <cell r="B719" t="str">
            <v>A81057390</v>
          </cell>
        </row>
        <row r="720">
          <cell r="A720" t="str">
            <v>0720</v>
          </cell>
          <cell r="B720" t="str">
            <v>A28364412</v>
          </cell>
        </row>
        <row r="721">
          <cell r="A721" t="str">
            <v>0721</v>
          </cell>
          <cell r="B721" t="str">
            <v>A28769222</v>
          </cell>
        </row>
        <row r="722">
          <cell r="A722" t="str">
            <v>0722</v>
          </cell>
          <cell r="B722" t="str">
            <v>B81623332</v>
          </cell>
        </row>
        <row r="723">
          <cell r="A723" t="str">
            <v>0723</v>
          </cell>
          <cell r="B723" t="str">
            <v>B81596363</v>
          </cell>
        </row>
        <row r="724">
          <cell r="A724" t="str">
            <v>0724</v>
          </cell>
          <cell r="B724" t="str">
            <v>Q2826036B</v>
          </cell>
        </row>
        <row r="725">
          <cell r="A725" t="str">
            <v>0725</v>
          </cell>
        </row>
        <row r="726">
          <cell r="A726" t="str">
            <v>0726</v>
          </cell>
          <cell r="B726" t="str">
            <v>A83202416</v>
          </cell>
        </row>
        <row r="727">
          <cell r="A727" t="str">
            <v>0727</v>
          </cell>
        </row>
        <row r="728">
          <cell r="A728" t="str">
            <v>0728</v>
          </cell>
          <cell r="B728" t="str">
            <v>A81893455</v>
          </cell>
        </row>
        <row r="729">
          <cell r="A729" t="str">
            <v>0729</v>
          </cell>
          <cell r="B729" t="str">
            <v>X0905184L</v>
          </cell>
        </row>
        <row r="730">
          <cell r="A730" t="str">
            <v>0730</v>
          </cell>
          <cell r="B730" t="str">
            <v>G28197994</v>
          </cell>
        </row>
        <row r="731">
          <cell r="A731" t="str">
            <v>0731</v>
          </cell>
          <cell r="B731" t="str">
            <v xml:space="preserve">  </v>
          </cell>
        </row>
        <row r="732">
          <cell r="A732" t="str">
            <v>0732</v>
          </cell>
          <cell r="B732" t="str">
            <v>A80468192</v>
          </cell>
        </row>
        <row r="733">
          <cell r="A733" t="str">
            <v>0733</v>
          </cell>
          <cell r="B733" t="str">
            <v>A08627333</v>
          </cell>
        </row>
        <row r="734">
          <cell r="A734" t="str">
            <v>0734</v>
          </cell>
          <cell r="B734" t="str">
            <v>A28144525</v>
          </cell>
        </row>
        <row r="735">
          <cell r="A735" t="str">
            <v>0735</v>
          </cell>
          <cell r="B735" t="str">
            <v>50785973H</v>
          </cell>
        </row>
        <row r="736">
          <cell r="A736" t="str">
            <v>0736</v>
          </cell>
          <cell r="B736" t="str">
            <v>A28147759</v>
          </cell>
        </row>
        <row r="737">
          <cell r="A737" t="str">
            <v>0737</v>
          </cell>
        </row>
        <row r="738">
          <cell r="A738" t="str">
            <v>0738</v>
          </cell>
          <cell r="B738" t="str">
            <v>G96111315</v>
          </cell>
        </row>
        <row r="739">
          <cell r="A739" t="str">
            <v>0739</v>
          </cell>
          <cell r="B739" t="str">
            <v>A28206605</v>
          </cell>
        </row>
        <row r="740">
          <cell r="A740" t="str">
            <v>0740</v>
          </cell>
          <cell r="B740" t="str">
            <v>B79414702</v>
          </cell>
        </row>
        <row r="741">
          <cell r="A741" t="str">
            <v>0741</v>
          </cell>
          <cell r="B741" t="str">
            <v>B82384116</v>
          </cell>
        </row>
        <row r="742">
          <cell r="A742" t="str">
            <v>0742</v>
          </cell>
          <cell r="B742" t="str">
            <v>A80518020</v>
          </cell>
        </row>
        <row r="743">
          <cell r="A743" t="str">
            <v>0743</v>
          </cell>
          <cell r="B743" t="str">
            <v>G78216819</v>
          </cell>
        </row>
        <row r="744">
          <cell r="A744" t="str">
            <v>0744</v>
          </cell>
          <cell r="B744" t="str">
            <v>B28444834</v>
          </cell>
        </row>
        <row r="745">
          <cell r="A745" t="str">
            <v>0745</v>
          </cell>
          <cell r="B745" t="str">
            <v>B78970506</v>
          </cell>
        </row>
        <row r="746">
          <cell r="A746" t="str">
            <v>0746</v>
          </cell>
          <cell r="B746" t="str">
            <v>A28705812</v>
          </cell>
        </row>
        <row r="747">
          <cell r="A747" t="str">
            <v>0747</v>
          </cell>
          <cell r="B747" t="str">
            <v>A28017895</v>
          </cell>
        </row>
        <row r="748">
          <cell r="A748" t="str">
            <v>0748</v>
          </cell>
          <cell r="B748" t="str">
            <v>A78762648</v>
          </cell>
        </row>
        <row r="749">
          <cell r="A749" t="str">
            <v>0749</v>
          </cell>
          <cell r="B749" t="str">
            <v>A78799012</v>
          </cell>
        </row>
        <row r="750">
          <cell r="A750" t="str">
            <v>0750</v>
          </cell>
          <cell r="B750" t="str">
            <v>B78516630</v>
          </cell>
        </row>
        <row r="751">
          <cell r="A751" t="str">
            <v>0751</v>
          </cell>
          <cell r="B751" t="str">
            <v>B81930539</v>
          </cell>
        </row>
        <row r="752">
          <cell r="A752" t="str">
            <v>0752</v>
          </cell>
          <cell r="B752" t="str">
            <v>A28007748</v>
          </cell>
        </row>
        <row r="753">
          <cell r="A753" t="str">
            <v>0753</v>
          </cell>
          <cell r="B753" t="str">
            <v>B78906914</v>
          </cell>
        </row>
        <row r="754">
          <cell r="A754" t="str">
            <v>0754</v>
          </cell>
          <cell r="B754" t="str">
            <v>A28705663</v>
          </cell>
        </row>
        <row r="755">
          <cell r="A755" t="str">
            <v>0755</v>
          </cell>
          <cell r="B755" t="str">
            <v>B79450086</v>
          </cell>
        </row>
        <row r="756">
          <cell r="A756" t="str">
            <v>0756</v>
          </cell>
          <cell r="B756" t="str">
            <v>A80907397</v>
          </cell>
        </row>
        <row r="757">
          <cell r="A757" t="str">
            <v>0757</v>
          </cell>
          <cell r="B757" t="str">
            <v>B61692273</v>
          </cell>
        </row>
        <row r="758">
          <cell r="A758" t="str">
            <v>0758</v>
          </cell>
          <cell r="B758" t="str">
            <v>I.S CONCHA</v>
          </cell>
        </row>
        <row r="759">
          <cell r="A759" t="str">
            <v>0759</v>
          </cell>
          <cell r="B759" t="str">
            <v>I.S CONCHA</v>
          </cell>
        </row>
        <row r="760">
          <cell r="A760" t="str">
            <v>0760</v>
          </cell>
          <cell r="B760" t="str">
            <v>B82652520</v>
          </cell>
          <cell r="C760" t="str">
            <v>EYR09M</v>
          </cell>
        </row>
        <row r="761">
          <cell r="A761" t="str">
            <v>0761</v>
          </cell>
          <cell r="B761" t="str">
            <v>A81563371</v>
          </cell>
        </row>
        <row r="762">
          <cell r="A762" t="str">
            <v>0762</v>
          </cell>
          <cell r="B762" t="str">
            <v>I.S CONCHA</v>
          </cell>
        </row>
        <row r="763">
          <cell r="A763" t="str">
            <v>0763</v>
          </cell>
          <cell r="B763" t="str">
            <v>I.S CONCHA</v>
          </cell>
        </row>
        <row r="764">
          <cell r="A764" t="str">
            <v>0764</v>
          </cell>
          <cell r="B764" t="str">
            <v>B82775842</v>
          </cell>
        </row>
        <row r="765">
          <cell r="A765" t="str">
            <v>0765</v>
          </cell>
          <cell r="B765" t="str">
            <v>A28617983</v>
          </cell>
        </row>
        <row r="766">
          <cell r="A766" t="str">
            <v>0767</v>
          </cell>
          <cell r="B766" t="str">
            <v>A28205904</v>
          </cell>
        </row>
        <row r="767">
          <cell r="A767" t="str">
            <v>0768</v>
          </cell>
          <cell r="B767" t="str">
            <v>A08015497</v>
          </cell>
        </row>
        <row r="768">
          <cell r="A768" t="str">
            <v>0769</v>
          </cell>
          <cell r="B768" t="str">
            <v>B79457313</v>
          </cell>
        </row>
        <row r="769">
          <cell r="A769" t="str">
            <v>0770</v>
          </cell>
          <cell r="B769" t="str">
            <v>B80613110</v>
          </cell>
        </row>
        <row r="770">
          <cell r="A770" t="str">
            <v>0771</v>
          </cell>
          <cell r="B770" t="str">
            <v>N0066134H</v>
          </cell>
        </row>
        <row r="771">
          <cell r="A771" t="str">
            <v>0772</v>
          </cell>
          <cell r="B771" t="str">
            <v>B78528460</v>
          </cell>
        </row>
        <row r="772">
          <cell r="A772" t="str">
            <v>0773</v>
          </cell>
          <cell r="B772" t="str">
            <v>B81815342</v>
          </cell>
        </row>
        <row r="773">
          <cell r="A773" t="str">
            <v>0774</v>
          </cell>
          <cell r="B773" t="str">
            <v>B81162570</v>
          </cell>
        </row>
        <row r="774">
          <cell r="A774" t="str">
            <v>0775</v>
          </cell>
          <cell r="B774" t="str">
            <v>B80817745</v>
          </cell>
        </row>
        <row r="775">
          <cell r="A775" t="str">
            <v>0776</v>
          </cell>
          <cell r="B775" t="str">
            <v>50142114K</v>
          </cell>
        </row>
        <row r="776">
          <cell r="A776" t="str">
            <v>0776</v>
          </cell>
          <cell r="B776" t="str">
            <v>A28924710</v>
          </cell>
        </row>
        <row r="777">
          <cell r="A777" t="str">
            <v>0777</v>
          </cell>
          <cell r="B777" t="str">
            <v>A82979006</v>
          </cell>
        </row>
        <row r="778">
          <cell r="A778" t="str">
            <v>0778</v>
          </cell>
          <cell r="B778" t="str">
            <v>37233875A</v>
          </cell>
        </row>
        <row r="779">
          <cell r="A779" t="str">
            <v>0779</v>
          </cell>
          <cell r="B779" t="str">
            <v>53005879X</v>
          </cell>
        </row>
        <row r="780">
          <cell r="A780" t="str">
            <v>0780</v>
          </cell>
          <cell r="B780" t="str">
            <v>A78622990</v>
          </cell>
        </row>
        <row r="781">
          <cell r="A781" t="str">
            <v>0781</v>
          </cell>
          <cell r="B781" t="str">
            <v>B82622317</v>
          </cell>
        </row>
        <row r="782">
          <cell r="A782" t="str">
            <v>0782</v>
          </cell>
          <cell r="B782" t="str">
            <v>51058271L</v>
          </cell>
        </row>
        <row r="783">
          <cell r="A783" t="str">
            <v>0783</v>
          </cell>
          <cell r="B783" t="str">
            <v>02800564S</v>
          </cell>
        </row>
        <row r="784">
          <cell r="A784" t="str">
            <v>0784</v>
          </cell>
          <cell r="B784" t="str">
            <v>A28079333</v>
          </cell>
        </row>
        <row r="785">
          <cell r="A785" t="str">
            <v>0785</v>
          </cell>
          <cell r="B785" t="str">
            <v>A08318933</v>
          </cell>
        </row>
        <row r="786">
          <cell r="A786" t="str">
            <v>0786</v>
          </cell>
          <cell r="B786" t="str">
            <v>B61365292</v>
          </cell>
        </row>
        <row r="787">
          <cell r="A787" t="str">
            <v>0787</v>
          </cell>
          <cell r="B787" t="str">
            <v>B79091369</v>
          </cell>
        </row>
        <row r="788">
          <cell r="A788" t="str">
            <v>0788</v>
          </cell>
          <cell r="B788" t="str">
            <v>B28561066</v>
          </cell>
        </row>
        <row r="789">
          <cell r="A789" t="str">
            <v>0789</v>
          </cell>
          <cell r="B789" t="str">
            <v>B83729988</v>
          </cell>
        </row>
        <row r="790">
          <cell r="A790" t="str">
            <v>0790</v>
          </cell>
          <cell r="B790" t="str">
            <v>B47394580</v>
          </cell>
        </row>
        <row r="791">
          <cell r="A791" t="str">
            <v>0791</v>
          </cell>
          <cell r="B791" t="str">
            <v>51050686R</v>
          </cell>
        </row>
        <row r="792">
          <cell r="A792" t="str">
            <v>0792</v>
          </cell>
          <cell r="B792" t="str">
            <v>05231582W</v>
          </cell>
        </row>
        <row r="793">
          <cell r="A793" t="str">
            <v>0793</v>
          </cell>
          <cell r="B793" t="str">
            <v>A84105220</v>
          </cell>
          <cell r="C793" t="str">
            <v>PLT06M</v>
          </cell>
        </row>
        <row r="794">
          <cell r="A794" t="str">
            <v>0794</v>
          </cell>
          <cell r="B794" t="str">
            <v>A46057345</v>
          </cell>
        </row>
        <row r="795">
          <cell r="A795" t="str">
            <v>0795</v>
          </cell>
          <cell r="B795" t="str">
            <v>B09376369</v>
          </cell>
          <cell r="C795" t="str">
            <v>EYR17M</v>
          </cell>
        </row>
        <row r="796">
          <cell r="A796" t="str">
            <v>0796</v>
          </cell>
          <cell r="B796" t="str">
            <v>A97146096</v>
          </cell>
        </row>
        <row r="797">
          <cell r="A797" t="str">
            <v>0797</v>
          </cell>
          <cell r="B797" t="str">
            <v>A78420668</v>
          </cell>
        </row>
        <row r="798">
          <cell r="A798" t="str">
            <v>0798</v>
          </cell>
          <cell r="B798">
            <v>555560004</v>
          </cell>
        </row>
        <row r="799">
          <cell r="A799" t="str">
            <v>0799</v>
          </cell>
          <cell r="B799" t="str">
            <v>31245349X</v>
          </cell>
        </row>
        <row r="800">
          <cell r="A800" t="str">
            <v>0800</v>
          </cell>
          <cell r="B800" t="str">
            <v>A80652654</v>
          </cell>
        </row>
        <row r="801">
          <cell r="A801" t="str">
            <v>0801</v>
          </cell>
          <cell r="B801" t="str">
            <v>B83688713</v>
          </cell>
        </row>
        <row r="802">
          <cell r="A802" t="str">
            <v>0802</v>
          </cell>
          <cell r="B802" t="str">
            <v>39691271X</v>
          </cell>
        </row>
        <row r="803">
          <cell r="A803" t="str">
            <v>0803</v>
          </cell>
          <cell r="B803" t="str">
            <v>A95075586</v>
          </cell>
        </row>
        <row r="804">
          <cell r="A804" t="str">
            <v>0804</v>
          </cell>
          <cell r="B804" t="str">
            <v>B82163908</v>
          </cell>
        </row>
        <row r="805">
          <cell r="A805" t="str">
            <v>0805</v>
          </cell>
          <cell r="B805" t="str">
            <v>19426354W</v>
          </cell>
        </row>
        <row r="806">
          <cell r="A806" t="str">
            <v>0806</v>
          </cell>
          <cell r="B806" t="str">
            <v>01369882W</v>
          </cell>
        </row>
        <row r="807">
          <cell r="A807" t="str">
            <v>0807</v>
          </cell>
          <cell r="B807" t="str">
            <v>A78562246</v>
          </cell>
        </row>
        <row r="808">
          <cell r="A808" t="str">
            <v>0808</v>
          </cell>
          <cell r="B808" t="str">
            <v>A82235045</v>
          </cell>
        </row>
        <row r="809">
          <cell r="A809" t="str">
            <v>0809</v>
          </cell>
          <cell r="B809" t="str">
            <v>02466972S</v>
          </cell>
        </row>
        <row r="810">
          <cell r="A810" t="str">
            <v>0810</v>
          </cell>
          <cell r="B810" t="str">
            <v>P2813400E</v>
          </cell>
        </row>
        <row r="811">
          <cell r="A811" t="str">
            <v>0811</v>
          </cell>
          <cell r="B811">
            <v>555550234</v>
          </cell>
        </row>
        <row r="812">
          <cell r="A812" t="str">
            <v>0812</v>
          </cell>
          <cell r="B812">
            <v>555560005</v>
          </cell>
        </row>
        <row r="813">
          <cell r="A813" t="str">
            <v>0813</v>
          </cell>
          <cell r="B813" t="str">
            <v>Mº CRUZ</v>
          </cell>
        </row>
        <row r="814">
          <cell r="A814" t="str">
            <v>0814</v>
          </cell>
          <cell r="B814" t="str">
            <v>A28670396</v>
          </cell>
          <cell r="C814" t="str">
            <v>CON16M</v>
          </cell>
        </row>
        <row r="815">
          <cell r="A815" t="str">
            <v>0815</v>
          </cell>
          <cell r="B815" t="str">
            <v>B79121612</v>
          </cell>
        </row>
        <row r="816">
          <cell r="A816" t="str">
            <v>0816</v>
          </cell>
          <cell r="B816" t="str">
            <v>B35636901</v>
          </cell>
        </row>
        <row r="817">
          <cell r="A817" t="str">
            <v>0817</v>
          </cell>
          <cell r="B817" t="str">
            <v>E82777525</v>
          </cell>
        </row>
        <row r="818">
          <cell r="A818" t="str">
            <v>0818</v>
          </cell>
          <cell r="B818" t="str">
            <v>A48514343</v>
          </cell>
        </row>
        <row r="819">
          <cell r="A819" t="str">
            <v>0819</v>
          </cell>
          <cell r="B819" t="str">
            <v>A79056925</v>
          </cell>
        </row>
        <row r="820">
          <cell r="A820" t="str">
            <v>0820</v>
          </cell>
          <cell r="B820" t="str">
            <v>B83277905</v>
          </cell>
        </row>
        <row r="821">
          <cell r="A821" t="str">
            <v>0821</v>
          </cell>
          <cell r="B821" t="str">
            <v>B78272168</v>
          </cell>
        </row>
        <row r="822">
          <cell r="A822" t="str">
            <v>0822</v>
          </cell>
          <cell r="B822" t="str">
            <v>A28791069</v>
          </cell>
        </row>
        <row r="823">
          <cell r="A823" t="str">
            <v>0823</v>
          </cell>
          <cell r="B823" t="str">
            <v>B82119892</v>
          </cell>
        </row>
        <row r="824">
          <cell r="A824" t="str">
            <v>0824</v>
          </cell>
          <cell r="B824" t="str">
            <v>P2807900B</v>
          </cell>
        </row>
        <row r="825">
          <cell r="A825" t="str">
            <v>0825</v>
          </cell>
          <cell r="B825" t="str">
            <v>A78357001</v>
          </cell>
        </row>
        <row r="826">
          <cell r="A826" t="str">
            <v>0826</v>
          </cell>
          <cell r="B826" t="str">
            <v>05087975F</v>
          </cell>
        </row>
        <row r="827">
          <cell r="A827" t="str">
            <v>0827</v>
          </cell>
          <cell r="B827" t="str">
            <v>A83640680</v>
          </cell>
          <cell r="C827" t="str">
            <v>GCA52D</v>
          </cell>
        </row>
        <row r="828">
          <cell r="A828" t="str">
            <v>0828</v>
          </cell>
          <cell r="B828" t="str">
            <v>B84051986</v>
          </cell>
          <cell r="C828" t="str">
            <v>SIS17M</v>
          </cell>
        </row>
        <row r="829">
          <cell r="A829" t="str">
            <v>0829</v>
          </cell>
          <cell r="B829" t="str">
            <v>B36625390</v>
          </cell>
        </row>
        <row r="830">
          <cell r="A830" t="str">
            <v>0830</v>
          </cell>
          <cell r="B830" t="str">
            <v>A61083408</v>
          </cell>
          <cell r="C830" t="str">
            <v>TRA02M</v>
          </cell>
        </row>
        <row r="831">
          <cell r="A831" t="str">
            <v>0831</v>
          </cell>
          <cell r="B831" t="str">
            <v>B28778165</v>
          </cell>
        </row>
        <row r="832">
          <cell r="A832" t="str">
            <v>0832</v>
          </cell>
          <cell r="B832" t="str">
            <v>B78016375</v>
          </cell>
        </row>
        <row r="833">
          <cell r="A833" t="str">
            <v>0833</v>
          </cell>
          <cell r="B833" t="str">
            <v>B80302490</v>
          </cell>
        </row>
        <row r="834">
          <cell r="A834" t="str">
            <v>0834</v>
          </cell>
          <cell r="B834">
            <v>555560006</v>
          </cell>
        </row>
        <row r="835">
          <cell r="A835" t="str">
            <v>0835</v>
          </cell>
          <cell r="B835">
            <v>555560007</v>
          </cell>
        </row>
        <row r="836">
          <cell r="A836" t="str">
            <v>0836</v>
          </cell>
          <cell r="B836" t="str">
            <v>A28320869</v>
          </cell>
        </row>
        <row r="837">
          <cell r="A837" t="str">
            <v>0837</v>
          </cell>
          <cell r="B837" t="str">
            <v>B81473118</v>
          </cell>
        </row>
        <row r="838">
          <cell r="A838" t="str">
            <v>0838</v>
          </cell>
          <cell r="B838" t="str">
            <v>B28600013</v>
          </cell>
        </row>
        <row r="839">
          <cell r="A839" t="str">
            <v>0839</v>
          </cell>
          <cell r="B839" t="str">
            <v>A08600991</v>
          </cell>
        </row>
        <row r="840">
          <cell r="A840" t="str">
            <v>0840</v>
          </cell>
          <cell r="B840" t="str">
            <v>A28139111</v>
          </cell>
        </row>
        <row r="841">
          <cell r="A841" t="str">
            <v>0841</v>
          </cell>
          <cell r="B841" t="str">
            <v>50823944C</v>
          </cell>
        </row>
        <row r="842">
          <cell r="A842" t="str">
            <v>0842</v>
          </cell>
          <cell r="B842" t="str">
            <v>A01051747</v>
          </cell>
        </row>
        <row r="843">
          <cell r="A843" t="str">
            <v>0843</v>
          </cell>
          <cell r="B843" t="str">
            <v>50041547X</v>
          </cell>
        </row>
        <row r="844">
          <cell r="A844" t="str">
            <v>0844</v>
          </cell>
          <cell r="B844" t="str">
            <v>B80192420</v>
          </cell>
        </row>
        <row r="845">
          <cell r="A845" t="str">
            <v>0845</v>
          </cell>
          <cell r="B845" t="str">
            <v>A28675031</v>
          </cell>
        </row>
        <row r="846">
          <cell r="A846" t="str">
            <v>0846</v>
          </cell>
          <cell r="B846" t="str">
            <v>A0041282E</v>
          </cell>
        </row>
        <row r="847">
          <cell r="A847" t="str">
            <v>0847</v>
          </cell>
          <cell r="B847" t="str">
            <v>A41003864</v>
          </cell>
        </row>
        <row r="848">
          <cell r="A848" t="str">
            <v>0848</v>
          </cell>
          <cell r="B848" t="str">
            <v>G28489581</v>
          </cell>
        </row>
        <row r="849">
          <cell r="A849" t="str">
            <v>0849</v>
          </cell>
          <cell r="B849" t="str">
            <v>B80441744</v>
          </cell>
        </row>
        <row r="850">
          <cell r="A850" t="str">
            <v>0850</v>
          </cell>
          <cell r="B850" t="str">
            <v>A28915957</v>
          </cell>
        </row>
        <row r="851">
          <cell r="A851" t="str">
            <v>0851</v>
          </cell>
          <cell r="B851" t="str">
            <v>B28553097</v>
          </cell>
        </row>
        <row r="852">
          <cell r="A852" t="str">
            <v>0852</v>
          </cell>
          <cell r="B852" t="str">
            <v>07212414M</v>
          </cell>
        </row>
        <row r="853">
          <cell r="A853" t="str">
            <v>0853</v>
          </cell>
          <cell r="B853" t="str">
            <v>B80864440</v>
          </cell>
        </row>
        <row r="854">
          <cell r="A854" t="str">
            <v>0854</v>
          </cell>
          <cell r="B854" t="str">
            <v>E84198993</v>
          </cell>
        </row>
        <row r="855">
          <cell r="A855" t="str">
            <v>0855</v>
          </cell>
          <cell r="B855" t="str">
            <v>50142114K</v>
          </cell>
        </row>
        <row r="856">
          <cell r="A856" t="str">
            <v>0856</v>
          </cell>
          <cell r="B856" t="str">
            <v>28561275J</v>
          </cell>
        </row>
        <row r="857">
          <cell r="A857" t="str">
            <v>0857</v>
          </cell>
          <cell r="B857" t="str">
            <v>A08118663</v>
          </cell>
        </row>
        <row r="858">
          <cell r="A858" t="str">
            <v>0858</v>
          </cell>
          <cell r="B858" t="str">
            <v>B36641892</v>
          </cell>
        </row>
        <row r="859">
          <cell r="A859" t="str">
            <v>0859</v>
          </cell>
          <cell r="B859" t="str">
            <v>A28098382</v>
          </cell>
        </row>
        <row r="860">
          <cell r="A860" t="str">
            <v>0860</v>
          </cell>
          <cell r="B860" t="str">
            <v>B80418965</v>
          </cell>
        </row>
        <row r="861">
          <cell r="A861" t="str">
            <v>0861</v>
          </cell>
          <cell r="B861">
            <v>555560008</v>
          </cell>
        </row>
        <row r="862">
          <cell r="A862" t="str">
            <v>0862</v>
          </cell>
          <cell r="B862" t="str">
            <v>G08215824</v>
          </cell>
        </row>
        <row r="863">
          <cell r="A863" t="str">
            <v>0863</v>
          </cell>
          <cell r="B863" t="str">
            <v>A28549210</v>
          </cell>
        </row>
        <row r="864">
          <cell r="A864" t="str">
            <v>0864</v>
          </cell>
          <cell r="B864" t="str">
            <v>E84180322</v>
          </cell>
        </row>
        <row r="865">
          <cell r="A865" t="str">
            <v>0865</v>
          </cell>
          <cell r="B865" t="str">
            <v>A82571563</v>
          </cell>
        </row>
        <row r="866">
          <cell r="A866" t="str">
            <v>0866</v>
          </cell>
          <cell r="B866" t="str">
            <v>A28141935</v>
          </cell>
        </row>
        <row r="867">
          <cell r="A867" t="str">
            <v>0867</v>
          </cell>
          <cell r="B867" t="str">
            <v>52761105W</v>
          </cell>
        </row>
        <row r="868">
          <cell r="A868" t="str">
            <v>0868</v>
          </cell>
          <cell r="B868" t="str">
            <v>A80448566</v>
          </cell>
        </row>
        <row r="869">
          <cell r="A869" t="str">
            <v>0869</v>
          </cell>
          <cell r="B869" t="str">
            <v>B61719274</v>
          </cell>
        </row>
        <row r="870">
          <cell r="A870" t="str">
            <v>0870</v>
          </cell>
          <cell r="B870" t="str">
            <v>A28732667</v>
          </cell>
        </row>
        <row r="871">
          <cell r="A871" t="str">
            <v>0871</v>
          </cell>
          <cell r="B871" t="str">
            <v>E83036947</v>
          </cell>
        </row>
        <row r="872">
          <cell r="A872" t="str">
            <v>0872</v>
          </cell>
          <cell r="B872" t="str">
            <v>B79358602</v>
          </cell>
        </row>
        <row r="873">
          <cell r="A873" t="str">
            <v>0873</v>
          </cell>
          <cell r="B873" t="str">
            <v>B81299323</v>
          </cell>
        </row>
        <row r="874">
          <cell r="A874" t="str">
            <v>0874</v>
          </cell>
          <cell r="B874" t="str">
            <v>B82498650</v>
          </cell>
        </row>
        <row r="875">
          <cell r="A875" t="str">
            <v>0875</v>
          </cell>
          <cell r="B875" t="str">
            <v>36539110E</v>
          </cell>
        </row>
        <row r="876">
          <cell r="A876" t="str">
            <v>0876</v>
          </cell>
          <cell r="B876" t="str">
            <v>A80298839</v>
          </cell>
        </row>
        <row r="877">
          <cell r="A877" t="str">
            <v>0877</v>
          </cell>
          <cell r="B877">
            <v>555560009</v>
          </cell>
        </row>
        <row r="878">
          <cell r="A878" t="str">
            <v>0878</v>
          </cell>
          <cell r="B878" t="str">
            <v>B80456726</v>
          </cell>
        </row>
        <row r="879">
          <cell r="A879" t="str">
            <v>0879</v>
          </cell>
          <cell r="B879" t="str">
            <v>02837543X</v>
          </cell>
        </row>
        <row r="880">
          <cell r="A880" t="str">
            <v>0880</v>
          </cell>
          <cell r="B880" t="str">
            <v>A78209152</v>
          </cell>
        </row>
        <row r="881">
          <cell r="A881" t="str">
            <v>0881</v>
          </cell>
        </row>
        <row r="882">
          <cell r="A882" t="str">
            <v>0882</v>
          </cell>
          <cell r="B882" t="str">
            <v>B81112385</v>
          </cell>
        </row>
        <row r="883">
          <cell r="A883" t="str">
            <v>0883</v>
          </cell>
          <cell r="B883" t="str">
            <v>A78496874</v>
          </cell>
        </row>
        <row r="884">
          <cell r="A884" t="str">
            <v>0884</v>
          </cell>
          <cell r="B884" t="str">
            <v>B28489839</v>
          </cell>
        </row>
        <row r="885">
          <cell r="A885" t="str">
            <v>0885</v>
          </cell>
          <cell r="B885" t="str">
            <v>B84263698</v>
          </cell>
        </row>
        <row r="886">
          <cell r="A886" t="str">
            <v>0886</v>
          </cell>
          <cell r="B886" t="str">
            <v>A78831393</v>
          </cell>
        </row>
        <row r="887">
          <cell r="A887" t="str">
            <v>0887</v>
          </cell>
          <cell r="B887" t="str">
            <v>B84001700</v>
          </cell>
        </row>
        <row r="888">
          <cell r="A888" t="str">
            <v>0888</v>
          </cell>
          <cell r="B888" t="str">
            <v>07240652E</v>
          </cell>
        </row>
        <row r="889">
          <cell r="A889" t="str">
            <v>0889</v>
          </cell>
          <cell r="B889" t="str">
            <v>F48113161</v>
          </cell>
        </row>
        <row r="890">
          <cell r="A890" t="str">
            <v>0890</v>
          </cell>
          <cell r="B890" t="str">
            <v>A57302267</v>
          </cell>
          <cell r="C890" t="str">
            <v>API09M</v>
          </cell>
        </row>
        <row r="891">
          <cell r="A891" t="str">
            <v>0891</v>
          </cell>
          <cell r="B891" t="str">
            <v>A63638522</v>
          </cell>
          <cell r="C891" t="str">
            <v>DOP22M</v>
          </cell>
        </row>
        <row r="892">
          <cell r="A892" t="str">
            <v>0892</v>
          </cell>
          <cell r="B892" t="str">
            <v>A58014168</v>
          </cell>
        </row>
        <row r="893">
          <cell r="A893" t="str">
            <v>0893</v>
          </cell>
        </row>
        <row r="894">
          <cell r="A894" t="str">
            <v>0894</v>
          </cell>
          <cell r="B894" t="str">
            <v>05255508P</v>
          </cell>
        </row>
        <row r="895">
          <cell r="A895" t="str">
            <v>0895</v>
          </cell>
          <cell r="B895" t="str">
            <v>Q46730021</v>
          </cell>
        </row>
        <row r="896">
          <cell r="A896" t="str">
            <v>0896</v>
          </cell>
          <cell r="B896" t="str">
            <v>B84360940</v>
          </cell>
        </row>
        <row r="897">
          <cell r="A897" t="str">
            <v>0897</v>
          </cell>
          <cell r="B897" t="str">
            <v>A28005239</v>
          </cell>
          <cell r="C897" t="str">
            <v>UNF00M</v>
          </cell>
        </row>
        <row r="898">
          <cell r="A898" t="str">
            <v>0898</v>
          </cell>
          <cell r="B898" t="str">
            <v>E79823134</v>
          </cell>
        </row>
        <row r="899">
          <cell r="A899" t="str">
            <v>0899</v>
          </cell>
          <cell r="B899" t="str">
            <v>07783848G</v>
          </cell>
        </row>
        <row r="900">
          <cell r="A900" t="str">
            <v>0900</v>
          </cell>
          <cell r="B900" t="str">
            <v>06521445W</v>
          </cell>
        </row>
        <row r="901">
          <cell r="A901" t="str">
            <v>0901</v>
          </cell>
          <cell r="B901" t="str">
            <v>A63485890</v>
          </cell>
        </row>
        <row r="902">
          <cell r="A902" t="str">
            <v>0902</v>
          </cell>
          <cell r="B902" t="str">
            <v>A79500880</v>
          </cell>
        </row>
        <row r="903">
          <cell r="A903" t="str">
            <v>0903</v>
          </cell>
          <cell r="B903" t="str">
            <v>E84288851</v>
          </cell>
        </row>
        <row r="904">
          <cell r="A904" t="str">
            <v>0904</v>
          </cell>
          <cell r="B904" t="str">
            <v>A81828402</v>
          </cell>
        </row>
        <row r="905">
          <cell r="A905" t="str">
            <v>0905</v>
          </cell>
          <cell r="B905" t="str">
            <v>B61394490</v>
          </cell>
        </row>
        <row r="906">
          <cell r="A906" t="str">
            <v>0906</v>
          </cell>
          <cell r="B906" t="str">
            <v>P7300002H</v>
          </cell>
        </row>
        <row r="907">
          <cell r="A907" t="str">
            <v>0907</v>
          </cell>
          <cell r="B907" t="str">
            <v>B78163813</v>
          </cell>
        </row>
        <row r="908">
          <cell r="A908" t="str">
            <v>0908</v>
          </cell>
          <cell r="B908" t="str">
            <v>B82876392</v>
          </cell>
        </row>
        <row r="909">
          <cell r="A909" t="str">
            <v>0909</v>
          </cell>
          <cell r="B909" t="str">
            <v>A58984287</v>
          </cell>
          <cell r="C909" t="str">
            <v>MAE02M</v>
          </cell>
        </row>
        <row r="910">
          <cell r="A910" t="str">
            <v>0910</v>
          </cell>
          <cell r="B910" t="str">
            <v>B97233936</v>
          </cell>
        </row>
        <row r="911">
          <cell r="A911" t="str">
            <v>0911</v>
          </cell>
          <cell r="B911" t="str">
            <v>A81722381</v>
          </cell>
        </row>
        <row r="912">
          <cell r="A912" t="str">
            <v>0912</v>
          </cell>
          <cell r="B912" t="str">
            <v>B46640926</v>
          </cell>
        </row>
        <row r="913">
          <cell r="A913" t="str">
            <v>0913</v>
          </cell>
          <cell r="B913" t="str">
            <v xml:space="preserve">   </v>
          </cell>
        </row>
        <row r="914">
          <cell r="A914" t="str">
            <v>0914</v>
          </cell>
          <cell r="B914" t="str">
            <v>A28253029</v>
          </cell>
        </row>
        <row r="915">
          <cell r="A915" t="str">
            <v>0915</v>
          </cell>
          <cell r="B915" t="str">
            <v>A79282380</v>
          </cell>
        </row>
        <row r="916">
          <cell r="A916" t="str">
            <v>0916</v>
          </cell>
          <cell r="B916" t="str">
            <v>B84480755</v>
          </cell>
        </row>
        <row r="917">
          <cell r="A917" t="str">
            <v>0917</v>
          </cell>
          <cell r="B917" t="str">
            <v>B83248625</v>
          </cell>
        </row>
        <row r="918">
          <cell r="A918" t="str">
            <v>0918</v>
          </cell>
          <cell r="B918" t="str">
            <v>B81043069</v>
          </cell>
        </row>
        <row r="919">
          <cell r="A919" t="str">
            <v>0919</v>
          </cell>
          <cell r="B919" t="str">
            <v>A79090791</v>
          </cell>
        </row>
        <row r="920">
          <cell r="A920" t="str">
            <v>0920</v>
          </cell>
          <cell r="B920" t="str">
            <v>B78503752</v>
          </cell>
        </row>
        <row r="921">
          <cell r="A921" t="str">
            <v>0921</v>
          </cell>
          <cell r="B921" t="str">
            <v>05378826T</v>
          </cell>
        </row>
        <row r="922">
          <cell r="A922" t="str">
            <v>0922</v>
          </cell>
          <cell r="B922" t="str">
            <v>A95217683</v>
          </cell>
        </row>
        <row r="923">
          <cell r="A923" t="str">
            <v>0923</v>
          </cell>
          <cell r="B923" t="str">
            <v>A28642866</v>
          </cell>
        </row>
        <row r="924">
          <cell r="A924" t="str">
            <v>0924</v>
          </cell>
          <cell r="B924" t="str">
            <v>50791066M</v>
          </cell>
        </row>
        <row r="925">
          <cell r="A925" t="str">
            <v>0925</v>
          </cell>
          <cell r="B925" t="str">
            <v>X0187188Z</v>
          </cell>
        </row>
        <row r="926">
          <cell r="A926" t="str">
            <v>0926</v>
          </cell>
          <cell r="B926" t="str">
            <v>B78644299</v>
          </cell>
        </row>
        <row r="927">
          <cell r="A927" t="str">
            <v>0927</v>
          </cell>
          <cell r="B927" t="str">
            <v>A58417346</v>
          </cell>
        </row>
        <row r="928">
          <cell r="A928" t="str">
            <v>0928</v>
          </cell>
          <cell r="B928" t="str">
            <v>A28171627</v>
          </cell>
        </row>
        <row r="929">
          <cell r="A929" t="str">
            <v>0929</v>
          </cell>
          <cell r="B929" t="str">
            <v>A08035420</v>
          </cell>
        </row>
        <row r="930">
          <cell r="A930" t="str">
            <v>0930</v>
          </cell>
          <cell r="B930" t="str">
            <v>B84558105</v>
          </cell>
        </row>
        <row r="931">
          <cell r="A931" t="str">
            <v>0931</v>
          </cell>
          <cell r="B931" t="str">
            <v>A84569771</v>
          </cell>
          <cell r="C931" t="str">
            <v>DRCINT</v>
          </cell>
        </row>
        <row r="932">
          <cell r="A932" t="str">
            <v>0932</v>
          </cell>
          <cell r="B932" t="str">
            <v>A84289230</v>
          </cell>
        </row>
        <row r="933">
          <cell r="A933" t="str">
            <v>0933</v>
          </cell>
          <cell r="B933">
            <v>555550342</v>
          </cell>
        </row>
        <row r="934">
          <cell r="A934" t="str">
            <v>0934</v>
          </cell>
          <cell r="B934" t="str">
            <v>A81501702</v>
          </cell>
        </row>
        <row r="935">
          <cell r="A935" t="str">
            <v>0935</v>
          </cell>
          <cell r="B935" t="str">
            <v>A78623048</v>
          </cell>
        </row>
        <row r="936">
          <cell r="A936" t="str">
            <v>0936</v>
          </cell>
          <cell r="B936" t="str">
            <v>B82271974</v>
          </cell>
        </row>
        <row r="937">
          <cell r="A937" t="str">
            <v>0937</v>
          </cell>
          <cell r="B937" t="str">
            <v>A79273405</v>
          </cell>
        </row>
        <row r="938">
          <cell r="A938" t="str">
            <v>0938</v>
          </cell>
          <cell r="B938" t="str">
            <v>B82539792</v>
          </cell>
        </row>
        <row r="939">
          <cell r="A939" t="str">
            <v>0939</v>
          </cell>
          <cell r="B939" t="str">
            <v>B82329848</v>
          </cell>
        </row>
        <row r="940">
          <cell r="A940" t="str">
            <v>0940</v>
          </cell>
          <cell r="B940" t="str">
            <v>A84199249</v>
          </cell>
        </row>
        <row r="941">
          <cell r="A941" t="str">
            <v>0941</v>
          </cell>
          <cell r="B941" t="str">
            <v>B82855958</v>
          </cell>
        </row>
        <row r="942">
          <cell r="A942" t="str">
            <v>0942</v>
          </cell>
          <cell r="B942" t="str">
            <v>B83262329</v>
          </cell>
        </row>
        <row r="943">
          <cell r="A943" t="str">
            <v>0943</v>
          </cell>
          <cell r="B943">
            <v>555560014</v>
          </cell>
        </row>
        <row r="944">
          <cell r="A944" t="str">
            <v>0944</v>
          </cell>
          <cell r="B944" t="str">
            <v>A28027944</v>
          </cell>
        </row>
        <row r="945">
          <cell r="A945" t="str">
            <v>0945</v>
          </cell>
          <cell r="B945" t="str">
            <v>Q2866002C</v>
          </cell>
        </row>
        <row r="946">
          <cell r="A946" t="str">
            <v>0946</v>
          </cell>
          <cell r="B946" t="str">
            <v>50857038J</v>
          </cell>
        </row>
        <row r="947">
          <cell r="A947" t="str">
            <v>0947</v>
          </cell>
          <cell r="B947">
            <v>555560015</v>
          </cell>
        </row>
        <row r="948">
          <cell r="A948" t="str">
            <v>0948</v>
          </cell>
          <cell r="B948" t="str">
            <v>B78609120</v>
          </cell>
        </row>
        <row r="949">
          <cell r="A949" t="str">
            <v>0949</v>
          </cell>
          <cell r="B949" t="str">
            <v>11836953A</v>
          </cell>
        </row>
        <row r="950">
          <cell r="A950" t="str">
            <v>0950</v>
          </cell>
          <cell r="B950" t="str">
            <v>B83218107</v>
          </cell>
        </row>
        <row r="951">
          <cell r="A951" t="str">
            <v>0951</v>
          </cell>
          <cell r="B951" t="str">
            <v>B73089542</v>
          </cell>
          <cell r="C951" t="str">
            <v>IME20M</v>
          </cell>
        </row>
        <row r="952">
          <cell r="A952" t="str">
            <v>0952</v>
          </cell>
          <cell r="B952" t="str">
            <v>B64206535</v>
          </cell>
        </row>
        <row r="953">
          <cell r="A953" t="str">
            <v>0953</v>
          </cell>
          <cell r="B953" t="str">
            <v>B81881906</v>
          </cell>
        </row>
        <row r="954">
          <cell r="A954" t="str">
            <v>0954</v>
          </cell>
          <cell r="B954" t="str">
            <v>G33001884</v>
          </cell>
        </row>
        <row r="955">
          <cell r="A955" t="str">
            <v>0955</v>
          </cell>
          <cell r="B955" t="str">
            <v>G63379085</v>
          </cell>
        </row>
        <row r="956">
          <cell r="A956" t="str">
            <v>0956</v>
          </cell>
          <cell r="B956">
            <v>555560016</v>
          </cell>
        </row>
        <row r="957">
          <cell r="A957" t="str">
            <v>0957</v>
          </cell>
          <cell r="B957" t="str">
            <v>A78776739</v>
          </cell>
        </row>
        <row r="958">
          <cell r="A958" t="str">
            <v>0958</v>
          </cell>
          <cell r="B958" t="str">
            <v>B28905784</v>
          </cell>
        </row>
        <row r="959">
          <cell r="A959" t="str">
            <v>0959</v>
          </cell>
          <cell r="B959" t="str">
            <v>B79189270</v>
          </cell>
        </row>
        <row r="960">
          <cell r="A960" t="str">
            <v>0960</v>
          </cell>
          <cell r="B960" t="str">
            <v>B80924301</v>
          </cell>
        </row>
        <row r="961">
          <cell r="A961" t="str">
            <v>0961</v>
          </cell>
          <cell r="B961" t="str">
            <v>07233984R</v>
          </cell>
        </row>
        <row r="962">
          <cell r="A962" t="str">
            <v>0962</v>
          </cell>
          <cell r="B962" t="str">
            <v>A08018921</v>
          </cell>
        </row>
        <row r="963">
          <cell r="A963" t="str">
            <v>0963</v>
          </cell>
          <cell r="B963" t="str">
            <v>B36613347</v>
          </cell>
        </row>
        <row r="964">
          <cell r="A964" t="str">
            <v>0964</v>
          </cell>
          <cell r="B964" t="str">
            <v>B83166454</v>
          </cell>
        </row>
        <row r="965">
          <cell r="A965" t="str">
            <v>0965</v>
          </cell>
          <cell r="B965" t="str">
            <v>11837539 Z</v>
          </cell>
        </row>
        <row r="966">
          <cell r="A966" t="str">
            <v>0966</v>
          </cell>
          <cell r="B966" t="str">
            <v>A28569994</v>
          </cell>
        </row>
        <row r="967">
          <cell r="A967" t="str">
            <v>0967</v>
          </cell>
          <cell r="B967" t="str">
            <v>02512708G</v>
          </cell>
        </row>
        <row r="968">
          <cell r="A968" t="str">
            <v>0968</v>
          </cell>
          <cell r="B968" t="str">
            <v>B45315868</v>
          </cell>
        </row>
        <row r="969">
          <cell r="A969" t="str">
            <v>0969</v>
          </cell>
          <cell r="B969" t="str">
            <v>A0061401F</v>
          </cell>
        </row>
        <row r="970">
          <cell r="A970" t="str">
            <v>0970</v>
          </cell>
          <cell r="B970" t="str">
            <v>A78347721</v>
          </cell>
        </row>
        <row r="971">
          <cell r="A971" t="str">
            <v>0971</v>
          </cell>
          <cell r="B971" t="str">
            <v>A10005510</v>
          </cell>
        </row>
        <row r="972">
          <cell r="A972" t="str">
            <v>0972</v>
          </cell>
          <cell r="B972" t="str">
            <v>G28623015</v>
          </cell>
        </row>
        <row r="973">
          <cell r="A973" t="str">
            <v>0973</v>
          </cell>
          <cell r="B973" t="str">
            <v>B84744697</v>
          </cell>
        </row>
        <row r="974">
          <cell r="A974" t="str">
            <v>0974</v>
          </cell>
          <cell r="B974" t="str">
            <v>A80921554</v>
          </cell>
        </row>
        <row r="975">
          <cell r="A975" t="str">
            <v>0975</v>
          </cell>
        </row>
        <row r="976">
          <cell r="A976" t="str">
            <v>0976</v>
          </cell>
          <cell r="B976" t="str">
            <v>A38831731</v>
          </cell>
          <cell r="C976" t="str">
            <v>CBR104</v>
          </cell>
        </row>
        <row r="977">
          <cell r="A977" t="str">
            <v>0977</v>
          </cell>
          <cell r="B977">
            <v>555560017</v>
          </cell>
        </row>
        <row r="978">
          <cell r="A978" t="str">
            <v>0978</v>
          </cell>
        </row>
        <row r="979">
          <cell r="A979" t="str">
            <v>0979</v>
          </cell>
          <cell r="B979" t="str">
            <v>13902747Y</v>
          </cell>
        </row>
        <row r="980">
          <cell r="A980" t="str">
            <v>0980</v>
          </cell>
          <cell r="B980" t="str">
            <v>05251213Z</v>
          </cell>
        </row>
        <row r="981">
          <cell r="A981" t="str">
            <v>0981</v>
          </cell>
          <cell r="B981" t="str">
            <v>B84534353</v>
          </cell>
          <cell r="C981" t="str">
            <v>CON37M</v>
          </cell>
        </row>
        <row r="982">
          <cell r="A982" t="str">
            <v>0982</v>
          </cell>
          <cell r="B982" t="str">
            <v>A63813158</v>
          </cell>
          <cell r="C982" t="str">
            <v>CON16M</v>
          </cell>
        </row>
        <row r="983">
          <cell r="A983" t="str">
            <v>0983</v>
          </cell>
          <cell r="B983" t="str">
            <v>A28803765</v>
          </cell>
        </row>
        <row r="984">
          <cell r="A984" t="str">
            <v>0984</v>
          </cell>
          <cell r="B984" t="str">
            <v>B79395737</v>
          </cell>
        </row>
        <row r="985">
          <cell r="A985" t="str">
            <v>0985</v>
          </cell>
          <cell r="B985" t="str">
            <v>A78055076</v>
          </cell>
        </row>
        <row r="986">
          <cell r="A986" t="str">
            <v>0986</v>
          </cell>
          <cell r="B986">
            <v>555560018</v>
          </cell>
        </row>
        <row r="987">
          <cell r="A987" t="str">
            <v>0987</v>
          </cell>
          <cell r="B987" t="str">
            <v>05252050T</v>
          </cell>
        </row>
        <row r="988">
          <cell r="A988" t="str">
            <v>0988</v>
          </cell>
          <cell r="B988" t="str">
            <v>A84486018</v>
          </cell>
        </row>
        <row r="989">
          <cell r="A989" t="str">
            <v>0989</v>
          </cell>
          <cell r="B989" t="str">
            <v>B28028850</v>
          </cell>
        </row>
        <row r="990">
          <cell r="A990" t="str">
            <v>0990</v>
          </cell>
          <cell r="B990" t="str">
            <v>B28847572</v>
          </cell>
        </row>
        <row r="991">
          <cell r="A991" t="str">
            <v>0991</v>
          </cell>
          <cell r="B991" t="str">
            <v>A25039199</v>
          </cell>
        </row>
        <row r="992">
          <cell r="A992" t="str">
            <v>0992</v>
          </cell>
          <cell r="B992" t="str">
            <v>B81846206</v>
          </cell>
        </row>
        <row r="993">
          <cell r="A993" t="str">
            <v>0993</v>
          </cell>
          <cell r="B993" t="str">
            <v>B81514838</v>
          </cell>
        </row>
        <row r="994">
          <cell r="A994" t="str">
            <v>0994</v>
          </cell>
          <cell r="B994" t="str">
            <v>B80431968</v>
          </cell>
        </row>
        <row r="995">
          <cell r="A995" t="str">
            <v>0995</v>
          </cell>
          <cell r="B995" t="str">
            <v>B84033042</v>
          </cell>
        </row>
        <row r="996">
          <cell r="A996" t="str">
            <v>0996</v>
          </cell>
          <cell r="B996" t="str">
            <v>A01291228</v>
          </cell>
          <cell r="C996" t="str">
            <v>CBR107</v>
          </cell>
        </row>
        <row r="997">
          <cell r="A997" t="str">
            <v>0997</v>
          </cell>
          <cell r="B997">
            <v>555560019</v>
          </cell>
        </row>
        <row r="998">
          <cell r="A998" t="str">
            <v>0998</v>
          </cell>
          <cell r="B998" t="str">
            <v>B84920313</v>
          </cell>
          <cell r="C998" t="str">
            <v>CGI00M</v>
          </cell>
        </row>
        <row r="999">
          <cell r="A999" t="str">
            <v>0999</v>
          </cell>
          <cell r="B999" t="str">
            <v>B78564218</v>
          </cell>
        </row>
        <row r="1000">
          <cell r="A1000" t="str">
            <v>1000</v>
          </cell>
          <cell r="B1000" t="str">
            <v>B78585395</v>
          </cell>
        </row>
        <row r="1001">
          <cell r="A1001" t="str">
            <v>1001</v>
          </cell>
          <cell r="B1001" t="str">
            <v>B28889368</v>
          </cell>
        </row>
        <row r="1002">
          <cell r="A1002" t="str">
            <v>1002</v>
          </cell>
          <cell r="B1002" t="str">
            <v>B79271375</v>
          </cell>
        </row>
        <row r="1003">
          <cell r="A1003" t="str">
            <v>1003</v>
          </cell>
          <cell r="B1003" t="str">
            <v>02486589J</v>
          </cell>
        </row>
        <row r="1004">
          <cell r="A1004" t="str">
            <v>1004</v>
          </cell>
          <cell r="B1004" t="str">
            <v>NO  UTILIZAR PROFESIONAL</v>
          </cell>
        </row>
        <row r="1005">
          <cell r="A1005" t="str">
            <v>1005</v>
          </cell>
        </row>
        <row r="1006">
          <cell r="A1006" t="str">
            <v>1006</v>
          </cell>
          <cell r="B1006" t="str">
            <v>A29420882</v>
          </cell>
        </row>
        <row r="1007">
          <cell r="A1007" t="str">
            <v>1007</v>
          </cell>
          <cell r="B1007" t="str">
            <v>25819251A</v>
          </cell>
        </row>
        <row r="1008">
          <cell r="A1008" t="str">
            <v>1008</v>
          </cell>
          <cell r="B1008" t="str">
            <v>05396710J</v>
          </cell>
        </row>
        <row r="1009">
          <cell r="A1009" t="str">
            <v>1009</v>
          </cell>
          <cell r="B1009" t="str">
            <v>A28058055</v>
          </cell>
        </row>
        <row r="1010">
          <cell r="A1010" t="str">
            <v>1010</v>
          </cell>
          <cell r="B1010" t="str">
            <v>A28058055</v>
          </cell>
        </row>
        <row r="1011">
          <cell r="A1011" t="str">
            <v>1011</v>
          </cell>
          <cell r="B1011" t="str">
            <v>B81008849</v>
          </cell>
        </row>
        <row r="1012">
          <cell r="A1012" t="str">
            <v>1012</v>
          </cell>
          <cell r="B1012" t="str">
            <v>A78962123</v>
          </cell>
        </row>
        <row r="1013">
          <cell r="A1013" t="str">
            <v>1013</v>
          </cell>
          <cell r="B1013">
            <v>555560020</v>
          </cell>
        </row>
        <row r="1014">
          <cell r="A1014" t="str">
            <v>1014</v>
          </cell>
          <cell r="B1014" t="str">
            <v>53109218X</v>
          </cell>
        </row>
        <row r="1015">
          <cell r="A1015" t="str">
            <v>1015</v>
          </cell>
          <cell r="B1015" t="str">
            <v>A78548617</v>
          </cell>
        </row>
        <row r="1016">
          <cell r="A1016" t="str">
            <v>1016</v>
          </cell>
          <cell r="B1016" t="str">
            <v>B61389193</v>
          </cell>
        </row>
        <row r="1017">
          <cell r="A1017" t="str">
            <v>1017</v>
          </cell>
          <cell r="B1017" t="str">
            <v>G18000802</v>
          </cell>
        </row>
        <row r="1018">
          <cell r="A1018" t="str">
            <v>1018</v>
          </cell>
          <cell r="B1018" t="str">
            <v>OJO BSCH</v>
          </cell>
        </row>
        <row r="1019">
          <cell r="A1019" t="str">
            <v>1019</v>
          </cell>
          <cell r="B1019" t="str">
            <v>B84977081</v>
          </cell>
        </row>
        <row r="1020">
          <cell r="A1020" t="str">
            <v>1020</v>
          </cell>
          <cell r="B1020" t="str">
            <v>B84092626</v>
          </cell>
        </row>
        <row r="1021">
          <cell r="A1021" t="str">
            <v>1021</v>
          </cell>
          <cell r="B1021">
            <v>555560021</v>
          </cell>
        </row>
        <row r="1022">
          <cell r="A1022" t="str">
            <v>1022</v>
          </cell>
          <cell r="B1022" t="str">
            <v>A58480781</v>
          </cell>
        </row>
        <row r="1023">
          <cell r="A1023" t="str">
            <v>1023</v>
          </cell>
          <cell r="B1023" t="str">
            <v>Q1573004G</v>
          </cell>
        </row>
        <row r="1024">
          <cell r="A1024" t="str">
            <v>1024</v>
          </cell>
          <cell r="B1024" t="str">
            <v>B84423557</v>
          </cell>
        </row>
        <row r="1025">
          <cell r="A1025" t="str">
            <v>1025</v>
          </cell>
          <cell r="B1025">
            <v>555560022</v>
          </cell>
        </row>
        <row r="1026">
          <cell r="A1026" t="str">
            <v>1026</v>
          </cell>
          <cell r="B1026" t="str">
            <v>B84729474</v>
          </cell>
        </row>
        <row r="1027">
          <cell r="A1027" t="str">
            <v>1027</v>
          </cell>
          <cell r="B1027" t="str">
            <v>A84451848</v>
          </cell>
        </row>
        <row r="1028">
          <cell r="A1028" t="str">
            <v>1028</v>
          </cell>
          <cell r="B1028">
            <v>555560023</v>
          </cell>
        </row>
        <row r="1029">
          <cell r="A1029" t="str">
            <v>1029</v>
          </cell>
          <cell r="B1029">
            <v>555560024</v>
          </cell>
        </row>
        <row r="1030">
          <cell r="A1030" t="str">
            <v>1030</v>
          </cell>
          <cell r="B1030" t="str">
            <v>B81644635</v>
          </cell>
        </row>
        <row r="1031">
          <cell r="A1031" t="str">
            <v>1031</v>
          </cell>
          <cell r="B1031" t="str">
            <v>B91192765</v>
          </cell>
        </row>
        <row r="1032">
          <cell r="A1032" t="str">
            <v>1032</v>
          </cell>
          <cell r="B1032" t="str">
            <v>A60069093</v>
          </cell>
        </row>
        <row r="1033">
          <cell r="A1033" t="str">
            <v>1033</v>
          </cell>
          <cell r="B1033" t="str">
            <v>B84844117</v>
          </cell>
        </row>
        <row r="1034">
          <cell r="A1034" t="str">
            <v>1034</v>
          </cell>
          <cell r="B1034" t="str">
            <v>B80390644</v>
          </cell>
        </row>
        <row r="1035">
          <cell r="A1035" t="str">
            <v>1035</v>
          </cell>
          <cell r="B1035" t="str">
            <v>B83985820</v>
          </cell>
        </row>
        <row r="1036">
          <cell r="A1036" t="str">
            <v>1036</v>
          </cell>
          <cell r="B1036" t="str">
            <v>A28013811</v>
          </cell>
        </row>
        <row r="1037">
          <cell r="A1037" t="str">
            <v>1037</v>
          </cell>
          <cell r="B1037" t="str">
            <v>A5121001A</v>
          </cell>
        </row>
        <row r="1038">
          <cell r="A1038" t="str">
            <v>1038</v>
          </cell>
          <cell r="B1038">
            <v>555560025</v>
          </cell>
        </row>
        <row r="1039">
          <cell r="A1039" t="str">
            <v>1039</v>
          </cell>
        </row>
        <row r="1040">
          <cell r="A1040" t="str">
            <v>1040</v>
          </cell>
          <cell r="B1040" t="str">
            <v>B82074667</v>
          </cell>
        </row>
        <row r="1041">
          <cell r="A1041" t="str">
            <v>1041</v>
          </cell>
          <cell r="B1041" t="str">
            <v>Q2820015B</v>
          </cell>
        </row>
        <row r="1042">
          <cell r="A1042" t="str">
            <v>1042</v>
          </cell>
          <cell r="B1042" t="str">
            <v>A84864941</v>
          </cell>
          <cell r="C1042" t="str">
            <v>DOP33M</v>
          </cell>
        </row>
        <row r="1043">
          <cell r="A1043" t="str">
            <v>1043</v>
          </cell>
          <cell r="B1043" t="str">
            <v>B82924697</v>
          </cell>
        </row>
        <row r="1044">
          <cell r="A1044" t="str">
            <v>1044</v>
          </cell>
          <cell r="B1044" t="str">
            <v>B85239101</v>
          </cell>
        </row>
        <row r="1045">
          <cell r="A1045" t="str">
            <v>1045</v>
          </cell>
        </row>
        <row r="1046">
          <cell r="A1046" t="str">
            <v>1046</v>
          </cell>
          <cell r="B1046" t="str">
            <v>A28318871</v>
          </cell>
        </row>
        <row r="1047">
          <cell r="A1047" t="str">
            <v>1047</v>
          </cell>
          <cell r="B1047" t="str">
            <v>A28428233</v>
          </cell>
        </row>
        <row r="1048">
          <cell r="A1048" t="str">
            <v>1048</v>
          </cell>
          <cell r="B1048" t="str">
            <v>Q3873003B</v>
          </cell>
        </row>
        <row r="1049">
          <cell r="A1049" t="str">
            <v>1049</v>
          </cell>
          <cell r="B1049" t="str">
            <v>00416145Y</v>
          </cell>
        </row>
        <row r="1050">
          <cell r="A1050" t="str">
            <v>1050</v>
          </cell>
          <cell r="B1050" t="str">
            <v>G0021136G</v>
          </cell>
        </row>
        <row r="1051">
          <cell r="A1051" t="str">
            <v>1051</v>
          </cell>
          <cell r="B1051" t="str">
            <v>B84109099</v>
          </cell>
        </row>
        <row r="1052">
          <cell r="A1052" t="str">
            <v>1052</v>
          </cell>
          <cell r="B1052" t="str">
            <v>50290120E</v>
          </cell>
        </row>
        <row r="1053">
          <cell r="A1053" t="str">
            <v>1053</v>
          </cell>
          <cell r="B1053" t="str">
            <v>B84040690</v>
          </cell>
        </row>
        <row r="1054">
          <cell r="A1054" t="str">
            <v>1054</v>
          </cell>
          <cell r="B1054" t="str">
            <v>A07002967</v>
          </cell>
        </row>
        <row r="1055">
          <cell r="A1055" t="str">
            <v>1055</v>
          </cell>
          <cell r="B1055" t="str">
            <v>A78366382</v>
          </cell>
        </row>
        <row r="1056">
          <cell r="A1056" t="str">
            <v>1056</v>
          </cell>
          <cell r="B1056">
            <v>555560026</v>
          </cell>
        </row>
        <row r="1057">
          <cell r="A1057" t="str">
            <v>1057</v>
          </cell>
          <cell r="B1057">
            <v>555560027</v>
          </cell>
        </row>
        <row r="1058">
          <cell r="A1058" t="str">
            <v>1058</v>
          </cell>
          <cell r="B1058">
            <v>555560028</v>
          </cell>
        </row>
        <row r="1059">
          <cell r="A1059" t="str">
            <v>1059</v>
          </cell>
          <cell r="B1059" t="str">
            <v>B58567702</v>
          </cell>
        </row>
        <row r="1060">
          <cell r="A1060" t="str">
            <v>1060</v>
          </cell>
          <cell r="B1060" t="str">
            <v>A84662956</v>
          </cell>
          <cell r="C1060" t="str">
            <v>DOP31M</v>
          </cell>
        </row>
        <row r="1061">
          <cell r="A1061" t="str">
            <v>1061</v>
          </cell>
          <cell r="B1061" t="str">
            <v>A84912864</v>
          </cell>
        </row>
        <row r="1062">
          <cell r="A1062" t="str">
            <v>1062</v>
          </cell>
        </row>
        <row r="1063">
          <cell r="A1063" t="str">
            <v>1063</v>
          </cell>
          <cell r="B1063" t="str">
            <v>A81803355</v>
          </cell>
        </row>
        <row r="1064">
          <cell r="A1064" t="str">
            <v>1064</v>
          </cell>
          <cell r="B1064" t="str">
            <v>B81779142</v>
          </cell>
        </row>
        <row r="1065">
          <cell r="A1065" t="str">
            <v>1065</v>
          </cell>
          <cell r="B1065" t="str">
            <v>B61956629</v>
          </cell>
        </row>
        <row r="1066">
          <cell r="A1066" t="str">
            <v>1066</v>
          </cell>
        </row>
        <row r="1067">
          <cell r="A1067" t="str">
            <v>1067</v>
          </cell>
          <cell r="B1067" t="str">
            <v>E78967528</v>
          </cell>
        </row>
        <row r="1068">
          <cell r="A1068" t="str">
            <v>1068</v>
          </cell>
          <cell r="B1068" t="str">
            <v>B62339429</v>
          </cell>
        </row>
        <row r="1069">
          <cell r="A1069" t="str">
            <v>1069</v>
          </cell>
          <cell r="B1069" t="str">
            <v>B79033700</v>
          </cell>
        </row>
        <row r="1070">
          <cell r="A1070" t="str">
            <v>1070</v>
          </cell>
          <cell r="B1070">
            <v>555560029</v>
          </cell>
        </row>
        <row r="1071">
          <cell r="A1071" t="str">
            <v>1071</v>
          </cell>
          <cell r="B1071">
            <v>555560030</v>
          </cell>
          <cell r="C1071" t="str">
            <v>DRCINT</v>
          </cell>
        </row>
        <row r="1072">
          <cell r="A1072" t="str">
            <v>1072</v>
          </cell>
          <cell r="B1072" t="str">
            <v>B84871607</v>
          </cell>
        </row>
        <row r="1073">
          <cell r="A1073" t="str">
            <v>1073</v>
          </cell>
          <cell r="B1073" t="str">
            <v>B82364290</v>
          </cell>
        </row>
        <row r="1074">
          <cell r="A1074" t="str">
            <v>1074</v>
          </cell>
          <cell r="B1074">
            <v>555560030</v>
          </cell>
        </row>
        <row r="1075">
          <cell r="A1075" t="str">
            <v>1075</v>
          </cell>
          <cell r="B1075" t="str">
            <v>B85358000</v>
          </cell>
          <cell r="C1075" t="str">
            <v>ACT02M</v>
          </cell>
        </row>
        <row r="1076">
          <cell r="A1076" t="str">
            <v>1076</v>
          </cell>
          <cell r="B1076" t="str">
            <v xml:space="preserve">B83614693 </v>
          </cell>
        </row>
        <row r="1077">
          <cell r="A1077" t="str">
            <v>1077</v>
          </cell>
          <cell r="B1077" t="str">
            <v>A07145881</v>
          </cell>
        </row>
        <row r="1078">
          <cell r="A1078" t="str">
            <v>1078</v>
          </cell>
          <cell r="B1078" t="str">
            <v>A78044955</v>
          </cell>
        </row>
        <row r="1079">
          <cell r="A1079" t="str">
            <v>1079</v>
          </cell>
          <cell r="B1079" t="str">
            <v>Q3168001J</v>
          </cell>
        </row>
        <row r="1080">
          <cell r="A1080" t="str">
            <v>1080</v>
          </cell>
          <cell r="B1080" t="str">
            <v>A08657710</v>
          </cell>
        </row>
        <row r="1081">
          <cell r="A1081" t="str">
            <v>1083</v>
          </cell>
          <cell r="C1081" t="str">
            <v>ACT03M</v>
          </cell>
        </row>
        <row r="1082">
          <cell r="A1082" t="str">
            <v>1126</v>
          </cell>
          <cell r="C1082" t="str">
            <v>ACT04M</v>
          </cell>
        </row>
        <row r="1083">
          <cell r="A1083" t="str">
            <v>1132</v>
          </cell>
          <cell r="C1083" t="str">
            <v>CLE23M</v>
          </cell>
        </row>
      </sheetData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1"/>
      <sheetName val="RESUMEN 2"/>
      <sheetName val="RESULTADOS-1"/>
      <sheetName val="RESULTADOS-2"/>
      <sheetName val="FACT-CONTR-CART"/>
      <sheetName val="INV-DESINV-ENDEUD"/>
      <sheetName val="INVERS-DESINV"/>
      <sheetName val="INVERS-DESINVERS 2001"/>
      <sheetName val="INVERS-DESINVERS 2000"/>
      <sheetName val="Hoja2"/>
      <sheetName val="Hoja3"/>
      <sheetName val="Hoja1"/>
      <sheetName val="DETALLE INV-DESINV 2001"/>
      <sheetName val="BALANCE"/>
      <sheetName val="CONSTRUCCIÓN"/>
      <sheetName val="INDUSTRIAL"/>
      <sheetName val="SERVICIOS"/>
      <sheetName val="INMOBILIARIA"/>
      <sheetName val="CONCESIONES"/>
      <sheetName val="Hoja4"/>
      <sheetName val="Hoja5"/>
      <sheetName val="Versión 2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0"/>
      <sheetName val="1999"/>
      <sheetName val="1998"/>
      <sheetName val="1997"/>
      <sheetName val="1996"/>
      <sheetName val="1995"/>
      <sheetName val="1994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ntarios"/>
      <sheetName val="Balance DR099"/>
      <sheetName val="Ajustes NIIF 2005"/>
      <sheetName val="FC Compra Dragados"/>
      <sheetName val="derivado ACS Activ"/>
      <sheetName val="Ajustes NIIF 2004"/>
      <sheetName val="Códigos"/>
    </sheetNames>
    <sheetDataSet>
      <sheetData sheetId="0"/>
      <sheetData sheetId="1"/>
      <sheetData sheetId="2">
        <row r="117">
          <cell r="B117" t="str">
            <v xml:space="preserve">Cuenta </v>
          </cell>
          <cell r="C117" t="str">
            <v>Importe</v>
          </cell>
        </row>
        <row r="118">
          <cell r="B118">
            <v>2020</v>
          </cell>
          <cell r="C118">
            <v>-6969.6699999999892</v>
          </cell>
        </row>
        <row r="119">
          <cell r="B119">
            <v>2170</v>
          </cell>
          <cell r="C119">
            <v>-34005.440000000002</v>
          </cell>
        </row>
        <row r="120">
          <cell r="B120">
            <v>2800</v>
          </cell>
          <cell r="C120">
            <v>16431.189999999999</v>
          </cell>
        </row>
        <row r="121">
          <cell r="B121">
            <v>2813</v>
          </cell>
          <cell r="C121">
            <v>51509096.699999996</v>
          </cell>
        </row>
        <row r="122">
          <cell r="B122">
            <v>2290</v>
          </cell>
          <cell r="C122">
            <v>34005.440000000002</v>
          </cell>
        </row>
        <row r="123">
          <cell r="B123">
            <v>2829</v>
          </cell>
          <cell r="C123">
            <v>-16431.189999999999</v>
          </cell>
        </row>
        <row r="124">
          <cell r="B124">
            <v>2520</v>
          </cell>
          <cell r="C124">
            <v>-574999.97</v>
          </cell>
        </row>
        <row r="125">
          <cell r="B125">
            <v>2599</v>
          </cell>
          <cell r="C125">
            <v>25203689.370000001</v>
          </cell>
        </row>
        <row r="126">
          <cell r="B126">
            <v>2700</v>
          </cell>
          <cell r="C126">
            <v>-5509720.54</v>
          </cell>
        </row>
        <row r="127">
          <cell r="B127">
            <v>2720</v>
          </cell>
          <cell r="C127">
            <v>-1663.45</v>
          </cell>
        </row>
        <row r="128">
          <cell r="B128">
            <v>1150</v>
          </cell>
          <cell r="C128">
            <v>80246191.269999996</v>
          </cell>
        </row>
        <row r="129">
          <cell r="B129">
            <v>1170</v>
          </cell>
          <cell r="C129">
            <v>-105838243.55</v>
          </cell>
        </row>
        <row r="130">
          <cell r="B130">
            <v>8010</v>
          </cell>
          <cell r="C130">
            <v>-31111518.869999997</v>
          </cell>
        </row>
        <row r="131">
          <cell r="B131">
            <v>1700</v>
          </cell>
          <cell r="C131">
            <v>5511383.9900000002</v>
          </cell>
        </row>
        <row r="132">
          <cell r="B132">
            <v>1799</v>
          </cell>
          <cell r="C132">
            <v>-12619728.690000001</v>
          </cell>
        </row>
        <row r="133">
          <cell r="B133">
            <v>6800</v>
          </cell>
          <cell r="C133">
            <v>-8246.1</v>
          </cell>
        </row>
        <row r="134">
          <cell r="B134">
            <v>6813</v>
          </cell>
          <cell r="C134">
            <v>-10301786.939999999</v>
          </cell>
        </row>
        <row r="135">
          <cell r="B135">
            <v>7740</v>
          </cell>
          <cell r="C135">
            <v>1526065.43</v>
          </cell>
        </row>
        <row r="136">
          <cell r="B136">
            <v>6780</v>
          </cell>
          <cell r="C136">
            <v>-25000.03</v>
          </cell>
        </row>
        <row r="137">
          <cell r="B137">
            <v>6300</v>
          </cell>
          <cell r="C137">
            <v>2001451.0499999998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das"/>
      <sheetName val="Mapa"/>
      <sheetName val="Ratios"/>
      <sheetName val="Inversiones"/>
      <sheetName val="Carat"/>
      <sheetName val="FacRes-Soc"/>
      <sheetName val="FacRes-Soc (2)"/>
      <sheetName val="Cargos Tasa Estructura"/>
      <sheetName val="MargA"/>
      <sheetName val="Gráfico"/>
      <sheetName val="Valores"/>
      <sheetName val="Detalle Objetivos"/>
      <sheetName val="Detalle GG"/>
      <sheetName val="Inv (2)"/>
      <sheetName val="Desinv"/>
      <sheetName val="Inv"/>
      <sheetName val="pers"/>
      <sheetName val="endeudamiento"/>
      <sheetName val="Pte.cobro"/>
      <sheetName val="Cont"/>
      <sheetName val="D-spl (2)"/>
      <sheetName val="D-spl"/>
      <sheetName val="G-spl (2)"/>
      <sheetName val="G-spl"/>
      <sheetName val="Marg"/>
      <sheetName val="UrbaSPL"/>
      <sheetName val="SPL"/>
      <sheetName val="Marval"/>
      <sheetName val="Marmed"/>
      <sheetName val="Incentive"/>
      <sheetName val="Ebro"/>
      <sheetName val="Contrain"/>
      <sheetName val="Conte"/>
      <sheetName val="OPC"/>
      <sheetName val="ATM"/>
      <sheetName val="ITI"/>
      <sheetName val="Mepsa"/>
      <sheetName val="Rebarsa"/>
      <sheetName val="TRA"/>
      <sheetName val="TermSud"/>
      <sheetName val="Laumar"/>
      <sheetName val="Sicsa"/>
      <sheetName val="Log"/>
      <sheetName val="Tercont"/>
      <sheetName val="Jing"/>
      <sheetName val="Mepsa SSOO"/>
      <sheetName val="AgMar"/>
      <sheetName val="Módulo1"/>
      <sheetName val="Módulo2"/>
      <sheetName val="cambio divisas"/>
      <sheetName val="FacRes-Soc_(2)"/>
      <sheetName val="Cargos_Tasa_Estructura"/>
      <sheetName val="Detalle_Objetivos"/>
      <sheetName val="Detalle_GG"/>
      <sheetName val="Inv_(2)"/>
      <sheetName val="Pte_cobro"/>
      <sheetName val="D-spl_(2)"/>
      <sheetName val="G-spl_(2)"/>
      <sheetName val="Mepsa_SSOO"/>
      <sheetName val="cambio_divisas"/>
      <sheetName val="FacRes-Soc_(2)5"/>
      <sheetName val="Cargos_Tasa_Estructura5"/>
      <sheetName val="Detalle_Objetivos5"/>
      <sheetName val="Detalle_GG5"/>
      <sheetName val="Inv_(2)5"/>
      <sheetName val="Pte_cobro5"/>
      <sheetName val="D-spl_(2)5"/>
      <sheetName val="G-spl_(2)5"/>
      <sheetName val="Mepsa_SSOO5"/>
      <sheetName val="cambio_divisas5"/>
      <sheetName val="FacRes-Soc_(2)4"/>
      <sheetName val="Cargos_Tasa_Estructura4"/>
      <sheetName val="Detalle_Objetivos4"/>
      <sheetName val="Detalle_GG4"/>
      <sheetName val="Inv_(2)4"/>
      <sheetName val="Pte_cobro4"/>
      <sheetName val="D-spl_(2)4"/>
      <sheetName val="G-spl_(2)4"/>
      <sheetName val="Mepsa_SSOO4"/>
      <sheetName val="cambio_divisas4"/>
      <sheetName val="FacRes-Soc_(2)3"/>
      <sheetName val="Cargos_Tasa_Estructura3"/>
      <sheetName val="Detalle_Objetivos3"/>
      <sheetName val="Detalle_GG3"/>
      <sheetName val="Inv_(2)3"/>
      <sheetName val="Pte_cobro3"/>
      <sheetName val="D-spl_(2)3"/>
      <sheetName val="G-spl_(2)3"/>
      <sheetName val="Mepsa_SSOO3"/>
      <sheetName val="cambio_divisas3"/>
      <sheetName val="FacRes-Soc_(2)1"/>
      <sheetName val="Cargos_Tasa_Estructura1"/>
      <sheetName val="Detalle_Objetivos1"/>
      <sheetName val="Detalle_GG1"/>
      <sheetName val="Inv_(2)1"/>
      <sheetName val="Pte_cobro1"/>
      <sheetName val="D-spl_(2)1"/>
      <sheetName val="G-spl_(2)1"/>
      <sheetName val="Mepsa_SSOO1"/>
      <sheetName val="cambio_divisas1"/>
      <sheetName val="FacRes-Soc_(2)2"/>
      <sheetName val="Cargos_Tasa_Estructura2"/>
      <sheetName val="Detalle_Objetivos2"/>
      <sheetName val="Detalle_GG2"/>
      <sheetName val="Inv_(2)2"/>
      <sheetName val="Pte_cobro2"/>
      <sheetName val="D-spl_(2)2"/>
      <sheetName val="G-spl_(2)2"/>
      <sheetName val="Mepsa_SSOO2"/>
      <sheetName val="cambio_divisas2"/>
      <sheetName val="FacRes-Soc_(2)6"/>
      <sheetName val="Cargos_Tasa_Estructura6"/>
      <sheetName val="Detalle_Objetivos6"/>
      <sheetName val="Detalle_GG6"/>
      <sheetName val="Inv_(2)6"/>
      <sheetName val="Pte_cobro6"/>
      <sheetName val="D-spl_(2)6"/>
      <sheetName val="G-spl_(2)6"/>
      <sheetName val="Mepsa_SSOO6"/>
      <sheetName val="cambio_divisas6"/>
      <sheetName val="FacRes-Soc_(2)10"/>
      <sheetName val="Cargos_Tasa_Estructura10"/>
      <sheetName val="Detalle_Objetivos10"/>
      <sheetName val="Detalle_GG10"/>
      <sheetName val="Inv_(2)10"/>
      <sheetName val="Pte_cobro10"/>
      <sheetName val="D-spl_(2)10"/>
      <sheetName val="G-spl_(2)10"/>
      <sheetName val="Mepsa_SSOO10"/>
      <sheetName val="cambio_divisas10"/>
      <sheetName val="FacRes-Soc_(2)7"/>
      <sheetName val="Cargos_Tasa_Estructura7"/>
      <sheetName val="Detalle_Objetivos7"/>
      <sheetName val="Detalle_GG7"/>
      <sheetName val="Inv_(2)7"/>
      <sheetName val="Pte_cobro7"/>
      <sheetName val="D-spl_(2)7"/>
      <sheetName val="G-spl_(2)7"/>
      <sheetName val="Mepsa_SSOO7"/>
      <sheetName val="cambio_divisas7"/>
      <sheetName val="FacRes-Soc_(2)8"/>
      <sheetName val="Cargos_Tasa_Estructura8"/>
      <sheetName val="Detalle_Objetivos8"/>
      <sheetName val="Detalle_GG8"/>
      <sheetName val="Inv_(2)8"/>
      <sheetName val="Pte_cobro8"/>
      <sheetName val="D-spl_(2)8"/>
      <sheetName val="G-spl_(2)8"/>
      <sheetName val="Mepsa_SSOO8"/>
      <sheetName val="cambio_divisas8"/>
      <sheetName val="FacRes-Soc_(2)9"/>
      <sheetName val="Cargos_Tasa_Estructura9"/>
      <sheetName val="Detalle_Objetivos9"/>
      <sheetName val="Detalle_GG9"/>
      <sheetName val="Inv_(2)9"/>
      <sheetName val="Pte_cobro9"/>
      <sheetName val="D-spl_(2)9"/>
      <sheetName val="G-spl_(2)9"/>
      <sheetName val="Mepsa_SSOO9"/>
      <sheetName val="cambio_divisas9"/>
      <sheetName val="FacRes-Soc_(2)11"/>
      <sheetName val="Cargos_Tasa_Estructura11"/>
      <sheetName val="Detalle_Objetivos11"/>
      <sheetName val="Detalle_GG11"/>
      <sheetName val="Inv_(2)11"/>
      <sheetName val="Pte_cobro11"/>
      <sheetName val="D-spl_(2)11"/>
      <sheetName val="G-spl_(2)11"/>
      <sheetName val="Mepsa_SSOO11"/>
      <sheetName val="cambio_divisas11"/>
      <sheetName val="FacRes-Soc_(2)12"/>
      <sheetName val="Cargos_Tasa_Estructura12"/>
      <sheetName val="Detalle_Objetivos12"/>
      <sheetName val="Detalle_GG12"/>
      <sheetName val="Inv_(2)12"/>
      <sheetName val="Pte_cobro12"/>
      <sheetName val="D-spl_(2)12"/>
      <sheetName val="G-spl_(2)12"/>
      <sheetName val="Mepsa_SSOO12"/>
      <sheetName val="cambio_divisas12"/>
      <sheetName val="FacRes-Soc_(2)13"/>
      <sheetName val="Cargos_Tasa_Estructura13"/>
      <sheetName val="Detalle_Objetivos13"/>
      <sheetName val="Detalle_GG13"/>
      <sheetName val="Inv_(2)13"/>
      <sheetName val="Pte_cobro13"/>
      <sheetName val="D-spl_(2)13"/>
      <sheetName val="G-spl_(2)13"/>
      <sheetName val="Mepsa_SSOO13"/>
      <sheetName val="cambio_divisas13"/>
      <sheetName val="FacRes-Soc_(2)14"/>
      <sheetName val="Cargos_Tasa_Estructura14"/>
      <sheetName val="Detalle_Objetivos14"/>
      <sheetName val="Detalle_GG14"/>
      <sheetName val="Inv_(2)14"/>
      <sheetName val="Pte_cobro14"/>
      <sheetName val="D-spl_(2)14"/>
      <sheetName val="G-spl_(2)14"/>
      <sheetName val="Mepsa_SSOO14"/>
      <sheetName val="cambio_divisas1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74">
          <cell r="R74">
            <v>37622</v>
          </cell>
          <cell r="S74">
            <v>37653</v>
          </cell>
          <cell r="T74">
            <v>37681</v>
          </cell>
          <cell r="U74">
            <v>37712</v>
          </cell>
          <cell r="V74">
            <v>37742</v>
          </cell>
          <cell r="W74">
            <v>37773</v>
          </cell>
          <cell r="X74">
            <v>37803</v>
          </cell>
          <cell r="Y74">
            <v>37834</v>
          </cell>
          <cell r="Z74">
            <v>37865</v>
          </cell>
          <cell r="AA74">
            <v>37895</v>
          </cell>
          <cell r="AB74">
            <v>37926</v>
          </cell>
          <cell r="AC74">
            <v>37956</v>
          </cell>
        </row>
        <row r="75">
          <cell r="R75">
            <v>-3.4707361111111106</v>
          </cell>
          <cell r="S75">
            <v>1193.0585277777777</v>
          </cell>
          <cell r="T75">
            <v>2189.5877916666668</v>
          </cell>
          <cell r="U75">
            <v>2186.1170555555555</v>
          </cell>
          <cell r="V75">
            <v>2182.6463194444445</v>
          </cell>
          <cell r="W75">
            <v>2179.1755833333332</v>
          </cell>
          <cell r="X75">
            <v>2175.7048472222223</v>
          </cell>
          <cell r="Y75">
            <v>2172.2341111111109</v>
          </cell>
          <cell r="Z75">
            <v>5168.7633750000005</v>
          </cell>
          <cell r="AA75">
            <v>5165.2926388888891</v>
          </cell>
          <cell r="AB75">
            <v>5161.8219027777777</v>
          </cell>
          <cell r="AC75">
            <v>5958.3511666666664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>
        <row r="74">
          <cell r="R74">
            <v>37622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74">
          <cell r="R74">
            <v>37622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74">
          <cell r="R74">
            <v>37622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empresa"/>
      <sheetName val="OPC"/>
      <sheetName val="Detalle saldos"/>
      <sheetName val="CONTABILIDAD"/>
      <sheetName val="Detalle Objetivos"/>
      <sheetName val="Datos_empresa"/>
      <sheetName val="Detalle_saldos"/>
      <sheetName val="Detalle_Objetivos"/>
      <sheetName val="Datos_empresa5"/>
      <sheetName val="Detalle_saldos5"/>
      <sheetName val="Detalle_Objetivos5"/>
      <sheetName val="Datos_empresa4"/>
      <sheetName val="Detalle_saldos4"/>
      <sheetName val="Detalle_Objetivos4"/>
      <sheetName val="Datos_empresa3"/>
      <sheetName val="Detalle_saldos3"/>
      <sheetName val="Detalle_Objetivos3"/>
      <sheetName val="Datos_empresa1"/>
      <sheetName val="Detalle_saldos1"/>
      <sheetName val="Detalle_Objetivos1"/>
      <sheetName val="Datos_empresa2"/>
      <sheetName val="Detalle_saldos2"/>
      <sheetName val="Detalle_Objetivos2"/>
      <sheetName val="Datos_empresa6"/>
      <sheetName val="Detalle_saldos6"/>
      <sheetName val="Detalle_Objetivos6"/>
      <sheetName val="Datos_empresa10"/>
      <sheetName val="Detalle_saldos10"/>
      <sheetName val="Detalle_Objetivos10"/>
      <sheetName val="Datos_empresa7"/>
      <sheetName val="Detalle_saldos7"/>
      <sheetName val="Detalle_Objetivos7"/>
      <sheetName val="Datos_empresa8"/>
      <sheetName val="Detalle_saldos8"/>
      <sheetName val="Detalle_Objetivos8"/>
      <sheetName val="Datos_empresa9"/>
      <sheetName val="Detalle_saldos9"/>
      <sheetName val="Detalle_Objetivos9"/>
      <sheetName val="Datos_empresa11"/>
      <sheetName val="Detalle_saldos11"/>
      <sheetName val="Detalle_Objetivos11"/>
      <sheetName val="Datos_empresa12"/>
      <sheetName val="Detalle_saldos12"/>
      <sheetName val="Detalle_Objetivos12"/>
      <sheetName val="Datos_empresa13"/>
      <sheetName val="Detalle_saldos13"/>
      <sheetName val="Detalle_Objetivos13"/>
      <sheetName val="Datos_empresa14"/>
      <sheetName val="Detalle_saldos14"/>
      <sheetName val="Detalle_Objetivos14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37782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Mayo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148997.48000000001</v>
          </cell>
          <cell r="D17">
            <v>1348454.28</v>
          </cell>
          <cell r="E17">
            <v>1068585.27</v>
          </cell>
          <cell r="F17">
            <v>36671000.770000003</v>
          </cell>
          <cell r="G17">
            <v>35602415.5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1639.05</v>
          </cell>
          <cell r="D27">
            <v>0</v>
          </cell>
          <cell r="E27">
            <v>11008.87</v>
          </cell>
          <cell r="F27">
            <v>46119.3</v>
          </cell>
          <cell r="G27">
            <v>35110.43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1639.05</v>
          </cell>
          <cell r="D28">
            <v>0</v>
          </cell>
          <cell r="E28">
            <v>11008.87</v>
          </cell>
          <cell r="F28">
            <v>46119.3</v>
          </cell>
          <cell r="G28">
            <v>35110.43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162454.28</v>
          </cell>
          <cell r="E29">
            <v>0</v>
          </cell>
          <cell r="F29">
            <v>826156.85</v>
          </cell>
          <cell r="G29">
            <v>826156.85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162454.28</v>
          </cell>
          <cell r="E30">
            <v>0</v>
          </cell>
          <cell r="F30">
            <v>826156.85</v>
          </cell>
          <cell r="G30">
            <v>826156.85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147358.43</v>
          </cell>
          <cell r="D31">
            <v>1186000</v>
          </cell>
          <cell r="E31">
            <v>1050661.0900000001</v>
          </cell>
          <cell r="F31">
            <v>10639974.74</v>
          </cell>
          <cell r="G31">
            <v>9589313.6500000004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147358.43</v>
          </cell>
          <cell r="D32">
            <v>1186000</v>
          </cell>
          <cell r="E32">
            <v>667810.59</v>
          </cell>
          <cell r="F32">
            <v>10257124.24</v>
          </cell>
          <cell r="G32">
            <v>9589313.6500000004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0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4846190.5</v>
          </cell>
          <cell r="D36">
            <v>2054423.55</v>
          </cell>
          <cell r="E36">
            <v>50620284.149999999</v>
          </cell>
          <cell r="F36">
            <v>15350330.289999999</v>
          </cell>
          <cell r="G36">
            <v>35269953.859999999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923.99</v>
          </cell>
          <cell r="D37">
            <v>0</v>
          </cell>
          <cell r="E37">
            <v>736970.14</v>
          </cell>
          <cell r="F37">
            <v>0</v>
          </cell>
          <cell r="G37">
            <v>736970.14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923.99</v>
          </cell>
          <cell r="D39">
            <v>0</v>
          </cell>
          <cell r="E39">
            <v>709970.14</v>
          </cell>
          <cell r="F39">
            <v>0</v>
          </cell>
          <cell r="G39">
            <v>709970.14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661721.96</v>
          </cell>
          <cell r="D40">
            <v>0</v>
          </cell>
          <cell r="E40">
            <v>36960917.490000002</v>
          </cell>
          <cell r="F40">
            <v>0</v>
          </cell>
          <cell r="G40">
            <v>36960917.490000002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0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517117.83</v>
          </cell>
          <cell r="D42">
            <v>0</v>
          </cell>
          <cell r="E42">
            <v>32862856.960000001</v>
          </cell>
          <cell r="F42">
            <v>0</v>
          </cell>
          <cell r="G42">
            <v>32862856.960000001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1777.76</v>
          </cell>
          <cell r="D43">
            <v>0</v>
          </cell>
          <cell r="E43">
            <v>129858.06</v>
          </cell>
          <cell r="F43">
            <v>0</v>
          </cell>
          <cell r="G43">
            <v>129858.06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629.26</v>
          </cell>
          <cell r="D44">
            <v>0</v>
          </cell>
          <cell r="E44">
            <v>104869.93</v>
          </cell>
          <cell r="F44">
            <v>0</v>
          </cell>
          <cell r="G44">
            <v>104869.93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799</v>
          </cell>
          <cell r="D45">
            <v>0</v>
          </cell>
          <cell r="E45">
            <v>506284.6</v>
          </cell>
          <cell r="F45">
            <v>0</v>
          </cell>
          <cell r="G45">
            <v>506284.6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141398.10999999999</v>
          </cell>
          <cell r="D46">
            <v>0</v>
          </cell>
          <cell r="E46">
            <v>1226326.1000000001</v>
          </cell>
          <cell r="F46">
            <v>0</v>
          </cell>
          <cell r="G46">
            <v>1226326.1000000001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3394485.03</v>
          </cell>
          <cell r="D49">
            <v>1880624.38</v>
          </cell>
          <cell r="E49">
            <v>8692658.8000000007</v>
          </cell>
          <cell r="F49">
            <v>2293382.65</v>
          </cell>
          <cell r="G49">
            <v>6399276.1500000004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147533.68</v>
          </cell>
          <cell r="D50">
            <v>0</v>
          </cell>
          <cell r="E50">
            <v>1325372.94</v>
          </cell>
          <cell r="F50">
            <v>0</v>
          </cell>
          <cell r="G50">
            <v>1325372.94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3246951.35</v>
          </cell>
          <cell r="D51">
            <v>1880624.38</v>
          </cell>
          <cell r="E51">
            <v>7367285.8600000003</v>
          </cell>
          <cell r="F51">
            <v>2293382.65</v>
          </cell>
          <cell r="G51">
            <v>5073903.21</v>
          </cell>
          <cell r="H51" t="str">
            <v>D</v>
          </cell>
        </row>
        <row r="52">
          <cell r="A52">
            <v>25</v>
          </cell>
          <cell r="B52" t="str">
            <v>OTRAS INVERSIONES FINAN.PERM.</v>
          </cell>
          <cell r="C52">
            <v>778369.6</v>
          </cell>
          <cell r="D52">
            <v>2576.2800000000002</v>
          </cell>
          <cell r="E52">
            <v>3950989.39</v>
          </cell>
          <cell r="F52">
            <v>8646.2099999999991</v>
          </cell>
          <cell r="G52">
            <v>3942343.18</v>
          </cell>
          <cell r="H52" t="str">
            <v>D</v>
          </cell>
        </row>
        <row r="53">
          <cell r="A53">
            <v>250</v>
          </cell>
          <cell r="B53" t="str">
            <v>INVERS.FINAN.PERM.EN CAPITAL</v>
          </cell>
          <cell r="C53">
            <v>0</v>
          </cell>
          <cell r="D53">
            <v>0</v>
          </cell>
          <cell r="E53">
            <v>332340.56</v>
          </cell>
          <cell r="F53">
            <v>0</v>
          </cell>
          <cell r="G53">
            <v>332340.56</v>
          </cell>
          <cell r="H53" t="str">
            <v>D</v>
          </cell>
        </row>
        <row r="54">
          <cell r="A54">
            <v>252</v>
          </cell>
          <cell r="B54" t="str">
            <v>CREDITOS A LARGO PLAZO</v>
          </cell>
          <cell r="C54">
            <v>772769.6</v>
          </cell>
          <cell r="D54">
            <v>0</v>
          </cell>
          <cell r="E54">
            <v>3461725.27</v>
          </cell>
          <cell r="F54">
            <v>0</v>
          </cell>
          <cell r="G54">
            <v>3461725.27</v>
          </cell>
          <cell r="H54" t="str">
            <v>D</v>
          </cell>
        </row>
        <row r="55">
          <cell r="A55">
            <v>254</v>
          </cell>
          <cell r="B55" t="str">
            <v>CREDITOS L.P. AL PERSONAL</v>
          </cell>
          <cell r="C55">
            <v>5600</v>
          </cell>
          <cell r="D55">
            <v>2576.2800000000002</v>
          </cell>
          <cell r="E55">
            <v>156923.56</v>
          </cell>
          <cell r="F55">
            <v>8646.2099999999991</v>
          </cell>
          <cell r="G55">
            <v>148277.35</v>
          </cell>
          <cell r="H55" t="str">
            <v>D</v>
          </cell>
        </row>
        <row r="56">
          <cell r="A56">
            <v>27</v>
          </cell>
          <cell r="B56" t="str">
            <v>GASTOS DISTRIBUIR VARIOS EJER.</v>
          </cell>
          <cell r="C56">
            <v>10689.92</v>
          </cell>
          <cell r="D56">
            <v>0</v>
          </cell>
          <cell r="E56">
            <v>278748.33</v>
          </cell>
          <cell r="F56">
            <v>0</v>
          </cell>
          <cell r="G56">
            <v>278748.33</v>
          </cell>
          <cell r="H56" t="str">
            <v>D</v>
          </cell>
        </row>
        <row r="57">
          <cell r="A57">
            <v>272</v>
          </cell>
          <cell r="B57" t="str">
            <v>GASTOS POR INTERESES DIFERIDOS</v>
          </cell>
          <cell r="C57">
            <v>10689.92</v>
          </cell>
          <cell r="D57">
            <v>0</v>
          </cell>
          <cell r="E57">
            <v>278748.33</v>
          </cell>
          <cell r="F57">
            <v>0</v>
          </cell>
          <cell r="G57">
            <v>278748.33</v>
          </cell>
          <cell r="H57" t="str">
            <v>D</v>
          </cell>
        </row>
        <row r="58">
          <cell r="A58">
            <v>28</v>
          </cell>
          <cell r="B58" t="str">
            <v>AMORTIZACION ACUMULADA INMOV.</v>
          </cell>
          <cell r="C58">
            <v>0</v>
          </cell>
          <cell r="D58">
            <v>130838.16</v>
          </cell>
          <cell r="E58">
            <v>0</v>
          </cell>
          <cell r="F58">
            <v>13007916.699999999</v>
          </cell>
          <cell r="G58">
            <v>13007916.699999999</v>
          </cell>
          <cell r="H58" t="str">
            <v>H</v>
          </cell>
        </row>
        <row r="59">
          <cell r="A59">
            <v>281</v>
          </cell>
          <cell r="B59" t="str">
            <v>AMORT.ACUM.INMOVILIZADO INMAT.</v>
          </cell>
          <cell r="C59">
            <v>0</v>
          </cell>
          <cell r="D59">
            <v>2964.44</v>
          </cell>
          <cell r="E59">
            <v>0</v>
          </cell>
          <cell r="F59">
            <v>598624.67000000004</v>
          </cell>
          <cell r="G59">
            <v>598624.67000000004</v>
          </cell>
          <cell r="H59" t="str">
            <v>H</v>
          </cell>
        </row>
        <row r="60">
          <cell r="A60">
            <v>282</v>
          </cell>
          <cell r="B60" t="str">
            <v>AMORT.ACUM.INMOVILIZADO MAT.</v>
          </cell>
          <cell r="C60">
            <v>0</v>
          </cell>
          <cell r="D60">
            <v>127873.72</v>
          </cell>
          <cell r="E60">
            <v>0</v>
          </cell>
          <cell r="F60">
            <v>12409292.029999999</v>
          </cell>
          <cell r="G60">
            <v>12409292.029999999</v>
          </cell>
          <cell r="H60" t="str">
            <v>H</v>
          </cell>
        </row>
        <row r="61">
          <cell r="A61">
            <v>29</v>
          </cell>
          <cell r="B61" t="str">
            <v>PROVISIONES DE INMOVILIZADO</v>
          </cell>
          <cell r="C61">
            <v>0</v>
          </cell>
          <cell r="D61">
            <v>40384.730000000003</v>
          </cell>
          <cell r="E61">
            <v>0</v>
          </cell>
          <cell r="F61">
            <v>40384.730000000003</v>
          </cell>
          <cell r="G61">
            <v>40384.730000000003</v>
          </cell>
          <cell r="H61" t="str">
            <v>H</v>
          </cell>
        </row>
        <row r="62">
          <cell r="A62">
            <v>297</v>
          </cell>
          <cell r="B62" t="str">
            <v>PROVISION.VALORES NEGOCIAB.LP</v>
          </cell>
          <cell r="C62">
            <v>0</v>
          </cell>
          <cell r="D62">
            <v>40384.730000000003</v>
          </cell>
          <cell r="E62">
            <v>0</v>
          </cell>
          <cell r="F62">
            <v>40384.730000000003</v>
          </cell>
          <cell r="G62">
            <v>40384.730000000003</v>
          </cell>
          <cell r="H62" t="str">
            <v>H</v>
          </cell>
        </row>
        <row r="63">
          <cell r="A63">
            <v>3</v>
          </cell>
          <cell r="B63" t="str">
            <v>EXISTENCIAS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</v>
          </cell>
          <cell r="B64" t="str">
            <v>OTROS APROVISIONAMIENTOS</v>
          </cell>
          <cell r="C64">
            <v>0</v>
          </cell>
          <cell r="D64">
            <v>0</v>
          </cell>
          <cell r="E64">
            <v>1122018</v>
          </cell>
          <cell r="F64">
            <v>561009</v>
          </cell>
          <cell r="G64">
            <v>561009</v>
          </cell>
          <cell r="H64" t="str">
            <v>D</v>
          </cell>
        </row>
        <row r="65">
          <cell r="A65">
            <v>321</v>
          </cell>
          <cell r="B65" t="str">
            <v>COMBUSTIBLES</v>
          </cell>
          <cell r="C65">
            <v>0</v>
          </cell>
          <cell r="D65">
            <v>0</v>
          </cell>
          <cell r="E65">
            <v>17206.88</v>
          </cell>
          <cell r="F65">
            <v>8728.65</v>
          </cell>
          <cell r="G65">
            <v>8478.23</v>
          </cell>
          <cell r="H65" t="str">
            <v>D</v>
          </cell>
        </row>
        <row r="66">
          <cell r="A66">
            <v>323</v>
          </cell>
          <cell r="B66" t="str">
            <v>REPUESTOS</v>
          </cell>
          <cell r="C66">
            <v>0</v>
          </cell>
          <cell r="D66">
            <v>0</v>
          </cell>
          <cell r="E66">
            <v>964965</v>
          </cell>
          <cell r="F66">
            <v>467773.88</v>
          </cell>
          <cell r="G66">
            <v>497191.12</v>
          </cell>
          <cell r="H66" t="str">
            <v>D</v>
          </cell>
        </row>
        <row r="67">
          <cell r="A67">
            <v>324</v>
          </cell>
          <cell r="B67" t="str">
            <v>RUEDAS</v>
          </cell>
          <cell r="C67">
            <v>0</v>
          </cell>
          <cell r="D67">
            <v>0</v>
          </cell>
          <cell r="E67">
            <v>139846.12</v>
          </cell>
          <cell r="F67">
            <v>84506.47</v>
          </cell>
          <cell r="G67">
            <v>55339.65</v>
          </cell>
          <cell r="H67" t="str">
            <v>D</v>
          </cell>
        </row>
        <row r="68">
          <cell r="A68">
            <v>4</v>
          </cell>
          <cell r="B68" t="str">
            <v>ACREE.Y DEUDORES OPER.TRAFICO</v>
          </cell>
          <cell r="C68">
            <v>9138919.4700000007</v>
          </cell>
          <cell r="D68">
            <v>8279235.21</v>
          </cell>
          <cell r="E68">
            <v>47902824.759999998</v>
          </cell>
          <cell r="F68">
            <v>43579592.18</v>
          </cell>
          <cell r="G68">
            <v>4323232.58</v>
          </cell>
          <cell r="H68" t="str">
            <v>D</v>
          </cell>
        </row>
        <row r="69">
          <cell r="A69">
            <v>41</v>
          </cell>
          <cell r="B69" t="str">
            <v>ACREEDORES VARIOS</v>
          </cell>
          <cell r="C69">
            <v>3771964.63</v>
          </cell>
          <cell r="D69">
            <v>3154427.07</v>
          </cell>
          <cell r="E69">
            <v>11824825.890000001</v>
          </cell>
          <cell r="F69">
            <v>18621262.27</v>
          </cell>
          <cell r="G69">
            <v>6796436.3799999999</v>
          </cell>
          <cell r="H69" t="str">
            <v>H</v>
          </cell>
        </row>
        <row r="70">
          <cell r="A70">
            <v>410</v>
          </cell>
          <cell r="B70" t="str">
            <v>ACREEDORES PREST.SERVICIOS</v>
          </cell>
          <cell r="C70">
            <v>2744102.85</v>
          </cell>
          <cell r="D70">
            <v>1767112</v>
          </cell>
          <cell r="E70">
            <v>7977581.54</v>
          </cell>
          <cell r="F70">
            <v>11526387.4</v>
          </cell>
          <cell r="G70">
            <v>3548805.86</v>
          </cell>
          <cell r="H70" t="str">
            <v>H</v>
          </cell>
        </row>
        <row r="71">
          <cell r="A71">
            <v>411</v>
          </cell>
          <cell r="B71" t="str">
            <v>ACREEDORES,EFECTOS COMER.PAGAR</v>
          </cell>
          <cell r="C71">
            <v>633066.1</v>
          </cell>
          <cell r="D71">
            <v>1333806.1100000001</v>
          </cell>
          <cell r="E71">
            <v>3140586.29</v>
          </cell>
          <cell r="F71">
            <v>6334707.8499999996</v>
          </cell>
          <cell r="G71">
            <v>3194121.56</v>
          </cell>
          <cell r="H71" t="str">
            <v>H</v>
          </cell>
        </row>
        <row r="72">
          <cell r="A72">
            <v>413</v>
          </cell>
          <cell r="B72" t="str">
            <v>Cuenta Global 413</v>
          </cell>
          <cell r="C72">
            <v>394795.68</v>
          </cell>
          <cell r="D72">
            <v>53508.959999999999</v>
          </cell>
          <cell r="E72">
            <v>706658.06</v>
          </cell>
          <cell r="F72">
            <v>760167.02</v>
          </cell>
          <cell r="G72">
            <v>53508.959999999999</v>
          </cell>
          <cell r="H72" t="str">
            <v>H</v>
          </cell>
        </row>
        <row r="73">
          <cell r="A73">
            <v>43</v>
          </cell>
          <cell r="B73" t="str">
            <v>CLIENTES</v>
          </cell>
          <cell r="C73">
            <v>4863160.63</v>
          </cell>
          <cell r="D73">
            <v>4360856.2300000004</v>
          </cell>
          <cell r="E73">
            <v>30762278.449999999</v>
          </cell>
          <cell r="F73">
            <v>21496140.5</v>
          </cell>
          <cell r="G73">
            <v>9266137.9499999993</v>
          </cell>
          <cell r="H73" t="str">
            <v>D</v>
          </cell>
        </row>
        <row r="74">
          <cell r="A74">
            <v>430</v>
          </cell>
          <cell r="B74" t="str">
            <v>CLIENTES</v>
          </cell>
          <cell r="C74">
            <v>3399871.99</v>
          </cell>
          <cell r="D74">
            <v>2210033.31</v>
          </cell>
          <cell r="E74">
            <v>17673209.510000002</v>
          </cell>
          <cell r="F74">
            <v>11250439.789999999</v>
          </cell>
          <cell r="G74">
            <v>6422769.7199999997</v>
          </cell>
          <cell r="H74" t="str">
            <v>D</v>
          </cell>
        </row>
        <row r="75">
          <cell r="A75">
            <v>431</v>
          </cell>
          <cell r="B75" t="str">
            <v>CLIENTES EFECT.COMER.COBRAR CP</v>
          </cell>
          <cell r="C75">
            <v>1434465.91</v>
          </cell>
          <cell r="D75">
            <v>2105615.71</v>
          </cell>
          <cell r="E75">
            <v>12562532.439999999</v>
          </cell>
          <cell r="F75">
            <v>9936837.6199999992</v>
          </cell>
          <cell r="G75">
            <v>2625694.8199999998</v>
          </cell>
          <cell r="H75" t="str">
            <v>D</v>
          </cell>
        </row>
        <row r="76">
          <cell r="A76">
            <v>432</v>
          </cell>
          <cell r="B76" t="str">
            <v>CLIENTES EMPRESAS DEL GRUPO</v>
          </cell>
          <cell r="C76">
            <v>0</v>
          </cell>
          <cell r="D76">
            <v>0</v>
          </cell>
          <cell r="E76">
            <v>25272.74</v>
          </cell>
          <cell r="F76">
            <v>25272.74</v>
          </cell>
          <cell r="G76">
            <v>0</v>
          </cell>
          <cell r="H76" t="str">
            <v>D</v>
          </cell>
        </row>
        <row r="77">
          <cell r="A77">
            <v>433</v>
          </cell>
          <cell r="B77" t="str">
            <v>CLIENTES EMPRESAS ASOCIADAS</v>
          </cell>
          <cell r="C77">
            <v>12647.12</v>
          </cell>
          <cell r="D77">
            <v>45207.21</v>
          </cell>
          <cell r="E77">
            <v>109343.72</v>
          </cell>
          <cell r="F77">
            <v>91478.35</v>
          </cell>
          <cell r="G77">
            <v>17865.37</v>
          </cell>
          <cell r="H77" t="str">
            <v>D</v>
          </cell>
        </row>
        <row r="78">
          <cell r="A78">
            <v>435</v>
          </cell>
          <cell r="B78" t="str">
            <v>CLIENTES DE DUDOSO COBRO CP</v>
          </cell>
          <cell r="C78">
            <v>16175.61</v>
          </cell>
          <cell r="D78">
            <v>0</v>
          </cell>
          <cell r="E78">
            <v>391920.04</v>
          </cell>
          <cell r="F78">
            <v>192112</v>
          </cell>
          <cell r="G78">
            <v>199808.04</v>
          </cell>
          <cell r="H78" t="str">
            <v>D</v>
          </cell>
        </row>
        <row r="79">
          <cell r="A79">
            <v>44</v>
          </cell>
          <cell r="B79" t="str">
            <v>DEUDORES VARIOS</v>
          </cell>
          <cell r="C79">
            <v>185123.29</v>
          </cell>
          <cell r="D79">
            <v>115851.84</v>
          </cell>
          <cell r="E79">
            <v>2118643.2799999998</v>
          </cell>
          <cell r="F79">
            <v>187440.31</v>
          </cell>
          <cell r="G79">
            <v>1931202.97</v>
          </cell>
          <cell r="H79" t="str">
            <v>D</v>
          </cell>
        </row>
        <row r="80">
          <cell r="A80">
            <v>441</v>
          </cell>
          <cell r="B80" t="str">
            <v>DEUDORES, EFECTOS COMER.COBRAR</v>
          </cell>
          <cell r="C80">
            <v>143365.34</v>
          </cell>
          <cell r="D80">
            <v>115851.84</v>
          </cell>
          <cell r="E80">
            <v>2056823.95</v>
          </cell>
          <cell r="F80">
            <v>187440.31</v>
          </cell>
          <cell r="G80">
            <v>1869383.64</v>
          </cell>
          <cell r="H80" t="str">
            <v>D</v>
          </cell>
        </row>
        <row r="81">
          <cell r="A81">
            <v>445</v>
          </cell>
          <cell r="B81" t="str">
            <v>DEUDORES DE DUDOSO COBRO</v>
          </cell>
          <cell r="C81">
            <v>41757.949999999997</v>
          </cell>
          <cell r="D81">
            <v>0</v>
          </cell>
          <cell r="E81">
            <v>61819.33</v>
          </cell>
          <cell r="F81">
            <v>0</v>
          </cell>
          <cell r="G81">
            <v>61819.33</v>
          </cell>
          <cell r="H81" t="str">
            <v>D</v>
          </cell>
        </row>
        <row r="82">
          <cell r="A82">
            <v>46</v>
          </cell>
          <cell r="B82" t="str">
            <v>PERSONAL</v>
          </cell>
          <cell r="C82">
            <v>24037.94</v>
          </cell>
          <cell r="D82">
            <v>110033.45</v>
          </cell>
          <cell r="E82">
            <v>206640.09</v>
          </cell>
          <cell r="F82">
            <v>652240.81999999995</v>
          </cell>
          <cell r="G82">
            <v>445600.73</v>
          </cell>
          <cell r="H82" t="str">
            <v>H</v>
          </cell>
        </row>
        <row r="83">
          <cell r="A83">
            <v>460</v>
          </cell>
          <cell r="B83" t="str">
            <v>ANTICIPOS DE REMUNERACIONES</v>
          </cell>
          <cell r="C83">
            <v>6598.18</v>
          </cell>
          <cell r="D83">
            <v>11365.94</v>
          </cell>
          <cell r="E83">
            <v>98769.26</v>
          </cell>
          <cell r="F83">
            <v>55651.89</v>
          </cell>
          <cell r="G83">
            <v>43117.37</v>
          </cell>
          <cell r="H83" t="str">
            <v>D</v>
          </cell>
        </row>
        <row r="84">
          <cell r="A84">
            <v>465</v>
          </cell>
          <cell r="B84" t="str">
            <v>REMUNERACIONES PENDIENTES PAGO</v>
          </cell>
          <cell r="C84">
            <v>17439.759999999998</v>
          </cell>
          <cell r="D84">
            <v>98667.51</v>
          </cell>
          <cell r="E84">
            <v>107870.83</v>
          </cell>
          <cell r="F84">
            <v>596588.93000000005</v>
          </cell>
          <cell r="G84">
            <v>488718.1</v>
          </cell>
          <cell r="H84" t="str">
            <v>H</v>
          </cell>
        </row>
        <row r="85">
          <cell r="A85">
            <v>47</v>
          </cell>
          <cell r="B85" t="str">
            <v>ADMINISTRACIONES PUBLICAS</v>
          </cell>
          <cell r="C85">
            <v>263835.01</v>
          </cell>
          <cell r="D85">
            <v>236046.5</v>
          </cell>
          <cell r="E85">
            <v>1543876.92</v>
          </cell>
          <cell r="F85">
            <v>1315054.69</v>
          </cell>
          <cell r="G85">
            <v>228822.23</v>
          </cell>
          <cell r="H85" t="str">
            <v>D</v>
          </cell>
        </row>
        <row r="86">
          <cell r="A86">
            <v>470</v>
          </cell>
          <cell r="B86" t="str">
            <v>HA.PU.DEUDOR DIVERS.CONCEPTOS</v>
          </cell>
          <cell r="C86">
            <v>69431.95</v>
          </cell>
          <cell r="D86">
            <v>0</v>
          </cell>
          <cell r="E86">
            <v>393375.39</v>
          </cell>
          <cell r="F86">
            <v>120550.75</v>
          </cell>
          <cell r="G86">
            <v>272824.64</v>
          </cell>
          <cell r="H86" t="str">
            <v>D</v>
          </cell>
        </row>
        <row r="87">
          <cell r="A87">
            <v>472</v>
          </cell>
          <cell r="B87" t="str">
            <v>HACIENDA PUBLICA,IVA SOPORTADO</v>
          </cell>
          <cell r="C87">
            <v>27903.01</v>
          </cell>
          <cell r="D87">
            <v>69431.95</v>
          </cell>
          <cell r="E87">
            <v>160698.45000000001</v>
          </cell>
          <cell r="F87">
            <v>132794.74</v>
          </cell>
          <cell r="G87">
            <v>27903.71</v>
          </cell>
          <cell r="H87" t="str">
            <v>D</v>
          </cell>
        </row>
        <row r="88">
          <cell r="A88">
            <v>473</v>
          </cell>
          <cell r="B88" t="str">
            <v>HA.PU.,RETEN.Y PAGOS A CUENTA</v>
          </cell>
          <cell r="C88">
            <v>0.02</v>
          </cell>
          <cell r="D88">
            <v>0</v>
          </cell>
          <cell r="E88">
            <v>92131.520000000004</v>
          </cell>
          <cell r="F88">
            <v>0</v>
          </cell>
          <cell r="G88">
            <v>92131.520000000004</v>
          </cell>
          <cell r="H88" t="str">
            <v>D</v>
          </cell>
        </row>
        <row r="89">
          <cell r="A89">
            <v>475</v>
          </cell>
          <cell r="B89" t="str">
            <v>HA.PU.ACREE.CONCEPTOS FISCALES</v>
          </cell>
          <cell r="C89">
            <v>69286.06</v>
          </cell>
          <cell r="D89">
            <v>70823.399999999994</v>
          </cell>
          <cell r="E89">
            <v>439489.85</v>
          </cell>
          <cell r="F89">
            <v>519313.51</v>
          </cell>
          <cell r="G89">
            <v>79823.66</v>
          </cell>
          <cell r="H89" t="str">
            <v>H</v>
          </cell>
        </row>
        <row r="90">
          <cell r="A90">
            <v>476</v>
          </cell>
          <cell r="B90" t="str">
            <v>ORGANISMOS S.S.,ACREEDORES</v>
          </cell>
          <cell r="C90">
            <v>97213.97</v>
          </cell>
          <cell r="D90">
            <v>95791.15</v>
          </cell>
          <cell r="E90">
            <v>458181.71</v>
          </cell>
          <cell r="F90">
            <v>539801.55000000005</v>
          </cell>
          <cell r="G90">
            <v>81619.839999999997</v>
          </cell>
          <cell r="H90" t="str">
            <v>H</v>
          </cell>
        </row>
        <row r="91">
          <cell r="A91">
            <v>477</v>
          </cell>
          <cell r="B91" t="str">
            <v>HACIENDA PUBL.IVA REPERCUTIDO</v>
          </cell>
          <cell r="C91">
            <v>0</v>
          </cell>
          <cell r="D91">
            <v>0</v>
          </cell>
          <cell r="E91">
            <v>0</v>
          </cell>
          <cell r="F91">
            <v>2594.14</v>
          </cell>
          <cell r="G91">
            <v>2594.14</v>
          </cell>
          <cell r="H91" t="str">
            <v>H</v>
          </cell>
        </row>
        <row r="92">
          <cell r="A92">
            <v>48</v>
          </cell>
          <cell r="B92" t="str">
            <v>AJUSTES POR PERIODIFICACION</v>
          </cell>
          <cell r="C92">
            <v>30797.97</v>
          </cell>
          <cell r="D92">
            <v>208276.63</v>
          </cell>
          <cell r="E92">
            <v>1138204.3500000001</v>
          </cell>
          <cell r="F92">
            <v>590972.75</v>
          </cell>
          <cell r="G92">
            <v>547231.6</v>
          </cell>
          <cell r="H92" t="str">
            <v>D</v>
          </cell>
        </row>
        <row r="93">
          <cell r="A93">
            <v>480</v>
          </cell>
          <cell r="B93" t="str">
            <v>GASTOS ANTICIPADOS</v>
          </cell>
          <cell r="C93">
            <v>30797.97</v>
          </cell>
          <cell r="D93">
            <v>208276.63</v>
          </cell>
          <cell r="E93">
            <v>1138204.3500000001</v>
          </cell>
          <cell r="F93">
            <v>590972.75</v>
          </cell>
          <cell r="G93">
            <v>547231.6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0</v>
          </cell>
          <cell r="D94">
            <v>93743.49</v>
          </cell>
          <cell r="E94">
            <v>308355.78000000003</v>
          </cell>
          <cell r="F94">
            <v>716480.84</v>
          </cell>
          <cell r="G94">
            <v>408125.06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57933.56</v>
          </cell>
          <cell r="E95">
            <v>192112</v>
          </cell>
          <cell r="F95">
            <v>453739.37</v>
          </cell>
          <cell r="G95">
            <v>261627.37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0</v>
          </cell>
          <cell r="D96">
            <v>35809.93</v>
          </cell>
          <cell r="E96">
            <v>116243.78</v>
          </cell>
          <cell r="F96">
            <v>262741.46999999997</v>
          </cell>
          <cell r="G96">
            <v>146497.69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10449384.050000001</v>
          </cell>
          <cell r="D97">
            <v>12308378.140000001</v>
          </cell>
          <cell r="E97">
            <v>46580049.439999998</v>
          </cell>
          <cell r="F97">
            <v>48693777.32</v>
          </cell>
          <cell r="G97">
            <v>2113727.88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3976878.57</v>
          </cell>
          <cell r="D98">
            <v>4274827.01</v>
          </cell>
          <cell r="E98">
            <v>17304052.620000001</v>
          </cell>
          <cell r="F98">
            <v>20615912.690000001</v>
          </cell>
          <cell r="G98">
            <v>3311860.07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910982.46</v>
          </cell>
          <cell r="D99">
            <v>783832.52</v>
          </cell>
          <cell r="E99">
            <v>8862506.5199999996</v>
          </cell>
          <cell r="F99">
            <v>9958857.0999999996</v>
          </cell>
          <cell r="G99">
            <v>1096350.58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2825221.79</v>
          </cell>
          <cell r="D100">
            <v>2376744.3199999998</v>
          </cell>
          <cell r="E100">
            <v>6346855.1500000004</v>
          </cell>
          <cell r="F100">
            <v>6687696.2000000002</v>
          </cell>
          <cell r="G100">
            <v>340841.05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209147.66</v>
          </cell>
          <cell r="D101">
            <v>1096390.7</v>
          </cell>
          <cell r="E101">
            <v>2005661.1</v>
          </cell>
          <cell r="F101">
            <v>3851733</v>
          </cell>
          <cell r="G101">
            <v>1846071.9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31526.66</v>
          </cell>
          <cell r="D102">
            <v>17859.47</v>
          </cell>
          <cell r="E102">
            <v>89029.85</v>
          </cell>
          <cell r="F102">
            <v>117626.39</v>
          </cell>
          <cell r="G102">
            <v>28596.54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825331.53</v>
          </cell>
          <cell r="D103">
            <v>1379792.37</v>
          </cell>
          <cell r="E103">
            <v>7237162.1100000003</v>
          </cell>
          <cell r="F103">
            <v>6202162.1100000003</v>
          </cell>
          <cell r="G103">
            <v>1035000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825331.53</v>
          </cell>
          <cell r="D104">
            <v>1379792.37</v>
          </cell>
          <cell r="E104">
            <v>7237162.1100000003</v>
          </cell>
          <cell r="F104">
            <v>6202162.1100000003</v>
          </cell>
          <cell r="G104">
            <v>1035000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10.9</v>
          </cell>
          <cell r="E105">
            <v>14400.5</v>
          </cell>
          <cell r="F105">
            <v>78418.210000000006</v>
          </cell>
          <cell r="G105">
            <v>64017.71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0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10.9</v>
          </cell>
          <cell r="E107">
            <v>569.88</v>
          </cell>
          <cell r="F107">
            <v>64587.59</v>
          </cell>
          <cell r="G107">
            <v>64017.71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0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0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5647173.9500000002</v>
          </cell>
          <cell r="D112">
            <v>6653747.8600000003</v>
          </cell>
          <cell r="E112">
            <v>21859743.59</v>
          </cell>
          <cell r="F112">
            <v>21797284.309999999</v>
          </cell>
          <cell r="G112">
            <v>62459.28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0</v>
          </cell>
          <cell r="D113">
            <v>6915.31</v>
          </cell>
          <cell r="E113">
            <v>8117.34</v>
          </cell>
          <cell r="F113">
            <v>6915.31</v>
          </cell>
          <cell r="G113">
            <v>1202.03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5647173.9500000002</v>
          </cell>
          <cell r="D114">
            <v>6646832.5499999998</v>
          </cell>
          <cell r="E114">
            <v>21851626.25</v>
          </cell>
          <cell r="F114">
            <v>21790369</v>
          </cell>
          <cell r="G114">
            <v>61257.25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2729361.36</v>
          </cell>
          <cell r="D115">
            <v>0</v>
          </cell>
          <cell r="E115">
            <v>12059877.6</v>
          </cell>
          <cell r="F115">
            <v>580332</v>
          </cell>
          <cell r="G115">
            <v>11479545.6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1195955.78</v>
          </cell>
          <cell r="D116">
            <v>0</v>
          </cell>
          <cell r="E116">
            <v>5040288.78</v>
          </cell>
          <cell r="F116">
            <v>0</v>
          </cell>
          <cell r="G116">
            <v>5040288.78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113277.34</v>
          </cell>
          <cell r="D117">
            <v>0</v>
          </cell>
          <cell r="E117">
            <v>561442.03</v>
          </cell>
          <cell r="F117">
            <v>0</v>
          </cell>
          <cell r="G117">
            <v>561442.03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1082678.44</v>
          </cell>
          <cell r="D118">
            <v>0</v>
          </cell>
          <cell r="E118">
            <v>4478846.75</v>
          </cell>
          <cell r="F118">
            <v>0</v>
          </cell>
          <cell r="G118">
            <v>4478846.75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728902.7</v>
          </cell>
          <cell r="D121">
            <v>0</v>
          </cell>
          <cell r="E121">
            <v>3128629.24</v>
          </cell>
          <cell r="F121">
            <v>0</v>
          </cell>
          <cell r="G121">
            <v>3128629.24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309842.58</v>
          </cell>
          <cell r="D122">
            <v>0</v>
          </cell>
          <cell r="E122">
            <v>1439028.86</v>
          </cell>
          <cell r="F122">
            <v>0</v>
          </cell>
          <cell r="G122">
            <v>1439028.86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114854.11</v>
          </cell>
          <cell r="D123">
            <v>0</v>
          </cell>
          <cell r="E123">
            <v>379926.14</v>
          </cell>
          <cell r="F123">
            <v>0</v>
          </cell>
          <cell r="G123">
            <v>379926.14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130075.69</v>
          </cell>
          <cell r="D124">
            <v>0</v>
          </cell>
          <cell r="E124">
            <v>569529.06000000006</v>
          </cell>
          <cell r="F124">
            <v>0</v>
          </cell>
          <cell r="G124">
            <v>569529.06000000006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7188.35</v>
          </cell>
          <cell r="D125">
            <v>0</v>
          </cell>
          <cell r="E125">
            <v>19893.5</v>
          </cell>
          <cell r="F125">
            <v>0</v>
          </cell>
          <cell r="G125">
            <v>19893.5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62993.73</v>
          </cell>
          <cell r="D126">
            <v>0</v>
          </cell>
          <cell r="E126">
            <v>315947.92</v>
          </cell>
          <cell r="F126">
            <v>0</v>
          </cell>
          <cell r="G126">
            <v>315947.92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5003.6899999999996</v>
          </cell>
          <cell r="D127">
            <v>0</v>
          </cell>
          <cell r="E127">
            <v>40768.35</v>
          </cell>
          <cell r="F127">
            <v>0</v>
          </cell>
          <cell r="G127">
            <v>40768.35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43298.36</v>
          </cell>
          <cell r="D128">
            <v>0</v>
          </cell>
          <cell r="E128">
            <v>50739.07</v>
          </cell>
          <cell r="F128">
            <v>0</v>
          </cell>
          <cell r="G128">
            <v>50739.07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38294.03</v>
          </cell>
          <cell r="D129">
            <v>0</v>
          </cell>
          <cell r="E129">
            <v>195415.09</v>
          </cell>
          <cell r="F129">
            <v>0</v>
          </cell>
          <cell r="G129">
            <v>195415.09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17352.16</v>
          </cell>
          <cell r="D130">
            <v>0</v>
          </cell>
          <cell r="E130">
            <v>117381.25</v>
          </cell>
          <cell r="F130">
            <v>0</v>
          </cell>
          <cell r="G130">
            <v>117381.25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4035.89</v>
          </cell>
          <cell r="D131">
            <v>0</v>
          </cell>
          <cell r="E131">
            <v>19070.48</v>
          </cell>
          <cell r="F131">
            <v>0</v>
          </cell>
          <cell r="G131">
            <v>19070.48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4035.89</v>
          </cell>
          <cell r="D132">
            <v>0</v>
          </cell>
          <cell r="E132">
            <v>19070.48</v>
          </cell>
          <cell r="F132">
            <v>0</v>
          </cell>
          <cell r="G132">
            <v>19070.48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439565.62</v>
          </cell>
          <cell r="D133">
            <v>0</v>
          </cell>
          <cell r="E133">
            <v>2071216.91</v>
          </cell>
          <cell r="F133">
            <v>0</v>
          </cell>
          <cell r="G133">
            <v>2071216.91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363761.71</v>
          </cell>
          <cell r="D134">
            <v>0</v>
          </cell>
          <cell r="E134">
            <v>1710160.1</v>
          </cell>
          <cell r="F134">
            <v>0</v>
          </cell>
          <cell r="G134">
            <v>1710160.1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67448.53</v>
          </cell>
          <cell r="D135">
            <v>0</v>
          </cell>
          <cell r="E135">
            <v>327851.59000000003</v>
          </cell>
          <cell r="F135">
            <v>0</v>
          </cell>
          <cell r="G135">
            <v>327851.59000000003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18030.349999999999</v>
          </cell>
          <cell r="F136">
            <v>0</v>
          </cell>
          <cell r="G136">
            <v>18030.349999999999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4749.3100000000004</v>
          </cell>
          <cell r="D137">
            <v>0</v>
          </cell>
          <cell r="E137">
            <v>15174.87</v>
          </cell>
          <cell r="F137">
            <v>0</v>
          </cell>
          <cell r="G137">
            <v>15174.87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28568.94</v>
          </cell>
          <cell r="D138">
            <v>0</v>
          </cell>
          <cell r="E138">
            <v>146799.75</v>
          </cell>
          <cell r="F138">
            <v>0</v>
          </cell>
          <cell r="G138">
            <v>146799.75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24982</v>
          </cell>
          <cell r="D139">
            <v>0</v>
          </cell>
          <cell r="E139">
            <v>123284.48</v>
          </cell>
          <cell r="F139">
            <v>0</v>
          </cell>
          <cell r="G139">
            <v>123284.48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3586.94</v>
          </cell>
          <cell r="D140">
            <v>0</v>
          </cell>
          <cell r="E140">
            <v>23153.01</v>
          </cell>
          <cell r="F140">
            <v>0</v>
          </cell>
          <cell r="G140">
            <v>23153.01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0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103175.98</v>
          </cell>
          <cell r="D143">
            <v>0</v>
          </cell>
          <cell r="E143">
            <v>234801.52</v>
          </cell>
          <cell r="F143">
            <v>0</v>
          </cell>
          <cell r="G143">
            <v>234801.52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29483.68</v>
          </cell>
          <cell r="D144">
            <v>0</v>
          </cell>
          <cell r="E144">
            <v>73062.12</v>
          </cell>
          <cell r="F144">
            <v>0</v>
          </cell>
          <cell r="G144">
            <v>73062.12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61537.5</v>
          </cell>
          <cell r="D145">
            <v>0</v>
          </cell>
          <cell r="E145">
            <v>137151.29</v>
          </cell>
          <cell r="F145">
            <v>0</v>
          </cell>
          <cell r="G145">
            <v>137151.29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12154.8</v>
          </cell>
          <cell r="D146">
            <v>0</v>
          </cell>
          <cell r="E146">
            <v>24588.11</v>
          </cell>
          <cell r="F146">
            <v>0</v>
          </cell>
          <cell r="G146">
            <v>24588.11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130838.16</v>
          </cell>
          <cell r="D147">
            <v>0</v>
          </cell>
          <cell r="E147">
            <v>759743.63</v>
          </cell>
          <cell r="F147">
            <v>0</v>
          </cell>
          <cell r="G147">
            <v>759743.63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2964.44</v>
          </cell>
          <cell r="D148">
            <v>0</v>
          </cell>
          <cell r="E148">
            <v>18136.03</v>
          </cell>
          <cell r="F148">
            <v>0</v>
          </cell>
          <cell r="G148">
            <v>18136.03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127873.72</v>
          </cell>
          <cell r="D149">
            <v>0</v>
          </cell>
          <cell r="E149">
            <v>741607.6</v>
          </cell>
          <cell r="F149">
            <v>0</v>
          </cell>
          <cell r="G149">
            <v>741607.6</v>
          </cell>
          <cell r="H149" t="str">
            <v>D</v>
          </cell>
        </row>
        <row r="150">
          <cell r="A150">
            <v>69</v>
          </cell>
          <cell r="B150" t="str">
            <v>DOTACIONES A LAS PROVISIONES</v>
          </cell>
          <cell r="C150">
            <v>98318.29</v>
          </cell>
          <cell r="D150">
            <v>0</v>
          </cell>
          <cell r="E150">
            <v>98318.29</v>
          </cell>
          <cell r="F150">
            <v>0</v>
          </cell>
          <cell r="G150">
            <v>98318.29</v>
          </cell>
          <cell r="H150" t="str">
            <v>D</v>
          </cell>
        </row>
        <row r="151">
          <cell r="A151">
            <v>694</v>
          </cell>
          <cell r="B151" t="str">
            <v>DOTACION PROVIS.INSOLV.TRAFICO</v>
          </cell>
          <cell r="C151">
            <v>16175.61</v>
          </cell>
          <cell r="D151">
            <v>0</v>
          </cell>
          <cell r="E151">
            <v>16175.61</v>
          </cell>
          <cell r="F151">
            <v>0</v>
          </cell>
          <cell r="G151">
            <v>16175.61</v>
          </cell>
          <cell r="H151" t="str">
            <v>D</v>
          </cell>
        </row>
        <row r="152">
          <cell r="A152">
            <v>695</v>
          </cell>
          <cell r="B152" t="str">
            <v>DOT.PROVIS.OT.OPER.TRAFICO</v>
          </cell>
          <cell r="C152">
            <v>41757.949999999997</v>
          </cell>
          <cell r="D152">
            <v>0</v>
          </cell>
          <cell r="E152">
            <v>41757.949999999997</v>
          </cell>
          <cell r="F152">
            <v>0</v>
          </cell>
          <cell r="G152">
            <v>41757.949999999997</v>
          </cell>
          <cell r="H152" t="str">
            <v>D</v>
          </cell>
        </row>
        <row r="153">
          <cell r="A153">
            <v>696</v>
          </cell>
          <cell r="B153" t="str">
            <v>DOT.PROVIS.VALORES NEGOCIAB.LP</v>
          </cell>
          <cell r="C153">
            <v>40384.730000000003</v>
          </cell>
          <cell r="D153">
            <v>0</v>
          </cell>
          <cell r="E153">
            <v>40384.730000000003</v>
          </cell>
          <cell r="F153">
            <v>0</v>
          </cell>
          <cell r="G153">
            <v>40384.730000000003</v>
          </cell>
          <cell r="H153" t="str">
            <v>D</v>
          </cell>
        </row>
        <row r="154">
          <cell r="A154">
            <v>7</v>
          </cell>
          <cell r="B154" t="str">
            <v>VENTAS E INGRESOS</v>
          </cell>
          <cell r="C154">
            <v>158848.21</v>
          </cell>
          <cell r="D154">
            <v>3481209.89</v>
          </cell>
          <cell r="E154">
            <v>768314.89</v>
          </cell>
          <cell r="F154">
            <v>14685912.48</v>
          </cell>
          <cell r="G154">
            <v>13917597.59</v>
          </cell>
          <cell r="H154" t="str">
            <v>H</v>
          </cell>
        </row>
        <row r="155">
          <cell r="A155">
            <v>70</v>
          </cell>
          <cell r="B155" t="str">
            <v>INGRESOS OPERATIVAS</v>
          </cell>
          <cell r="C155">
            <v>158848.21</v>
          </cell>
          <cell r="D155">
            <v>3404737.68</v>
          </cell>
          <cell r="E155">
            <v>768314.89</v>
          </cell>
          <cell r="F155">
            <v>14440271.26</v>
          </cell>
          <cell r="G155">
            <v>13671956.369999999</v>
          </cell>
          <cell r="H155" t="str">
            <v>H</v>
          </cell>
        </row>
        <row r="156">
          <cell r="A156">
            <v>705</v>
          </cell>
          <cell r="B156" t="str">
            <v>INGRESOS POR OPERATIVAS</v>
          </cell>
          <cell r="C156">
            <v>158848.21</v>
          </cell>
          <cell r="D156">
            <v>3404737.68</v>
          </cell>
          <cell r="E156">
            <v>754320.15</v>
          </cell>
          <cell r="F156">
            <v>14440271.26</v>
          </cell>
          <cell r="G156">
            <v>13685951.109999999</v>
          </cell>
          <cell r="H156" t="str">
            <v>H</v>
          </cell>
        </row>
        <row r="157">
          <cell r="A157">
            <v>708</v>
          </cell>
          <cell r="B157" t="str">
            <v>DEVOLUCION.VENTAS Y OP.SIMIL.</v>
          </cell>
          <cell r="C157">
            <v>0</v>
          </cell>
          <cell r="D157">
            <v>0</v>
          </cell>
          <cell r="E157">
            <v>13994.74</v>
          </cell>
          <cell r="F157">
            <v>0</v>
          </cell>
          <cell r="G157">
            <v>13994.74</v>
          </cell>
          <cell r="H157" t="str">
            <v>D</v>
          </cell>
        </row>
        <row r="158">
          <cell r="A158">
            <v>75</v>
          </cell>
          <cell r="B158" t="str">
            <v>OTROS INGRESOS DE GESTION</v>
          </cell>
          <cell r="C158">
            <v>0</v>
          </cell>
          <cell r="D158">
            <v>39065.78</v>
          </cell>
          <cell r="E158">
            <v>0</v>
          </cell>
          <cell r="F158">
            <v>41903.300000000003</v>
          </cell>
          <cell r="G158">
            <v>41903.300000000003</v>
          </cell>
          <cell r="H158" t="str">
            <v>H</v>
          </cell>
        </row>
        <row r="159">
          <cell r="A159">
            <v>752</v>
          </cell>
          <cell r="B159" t="str">
            <v>INGRESOS POR ARRENDAMIENTOS</v>
          </cell>
          <cell r="C159">
            <v>0</v>
          </cell>
          <cell r="D159">
            <v>39065.78</v>
          </cell>
          <cell r="E159">
            <v>0</v>
          </cell>
          <cell r="F159">
            <v>41903.300000000003</v>
          </cell>
          <cell r="G159">
            <v>41903.300000000003</v>
          </cell>
          <cell r="H159" t="str">
            <v>H</v>
          </cell>
        </row>
        <row r="160">
          <cell r="A160">
            <v>76</v>
          </cell>
          <cell r="B160" t="str">
            <v>INGRESOS FINANCIEROS</v>
          </cell>
          <cell r="C160">
            <v>0</v>
          </cell>
          <cell r="D160">
            <v>32781.769999999997</v>
          </cell>
          <cell r="E160">
            <v>0</v>
          </cell>
          <cell r="F160">
            <v>129106.95</v>
          </cell>
          <cell r="G160">
            <v>129106.95</v>
          </cell>
          <cell r="H160" t="str">
            <v>H</v>
          </cell>
        </row>
        <row r="161">
          <cell r="A161">
            <v>765</v>
          </cell>
          <cell r="B161" t="str">
            <v>DESC.COMPRAS PRONTO PAGO</v>
          </cell>
          <cell r="C161">
            <v>0</v>
          </cell>
          <cell r="D161">
            <v>23572.62</v>
          </cell>
          <cell r="E161">
            <v>0</v>
          </cell>
          <cell r="F161">
            <v>50092.959999999999</v>
          </cell>
          <cell r="G161">
            <v>50092.959999999999</v>
          </cell>
          <cell r="H161" t="str">
            <v>H</v>
          </cell>
        </row>
        <row r="162">
          <cell r="A162">
            <v>766</v>
          </cell>
          <cell r="B162" t="str">
            <v>BENEFIC.VALORES NEGOCIABLES CP</v>
          </cell>
          <cell r="C162">
            <v>0</v>
          </cell>
          <cell r="D162">
            <v>1402.37</v>
          </cell>
          <cell r="E162">
            <v>0</v>
          </cell>
          <cell r="F162">
            <v>4306.8900000000003</v>
          </cell>
          <cell r="G162">
            <v>4306.8900000000003</v>
          </cell>
          <cell r="H162" t="str">
            <v>H</v>
          </cell>
        </row>
        <row r="163">
          <cell r="A163">
            <v>769</v>
          </cell>
          <cell r="B163" t="str">
            <v>OTROS INGRESOS FINANCIEROS</v>
          </cell>
          <cell r="C163">
            <v>0</v>
          </cell>
          <cell r="D163">
            <v>7806.78</v>
          </cell>
          <cell r="E163">
            <v>0</v>
          </cell>
          <cell r="F163">
            <v>74707.100000000006</v>
          </cell>
          <cell r="G163">
            <v>74707.100000000006</v>
          </cell>
          <cell r="H163" t="str">
            <v>H</v>
          </cell>
        </row>
        <row r="164">
          <cell r="A164">
            <v>77</v>
          </cell>
          <cell r="B164" t="str">
            <v>BENEF.PROCED.INMOV.E INGR.EXC.</v>
          </cell>
          <cell r="C164">
            <v>0</v>
          </cell>
          <cell r="D164">
            <v>4624.66</v>
          </cell>
          <cell r="E164">
            <v>0</v>
          </cell>
          <cell r="F164">
            <v>74630.97</v>
          </cell>
          <cell r="G164">
            <v>74630.97</v>
          </cell>
          <cell r="H164" t="str">
            <v>H</v>
          </cell>
        </row>
        <row r="165">
          <cell r="A165">
            <v>775</v>
          </cell>
          <cell r="B165" t="str">
            <v>SUBVEN.CAPIT.TRASPAS.RES.EJER.</v>
          </cell>
          <cell r="C165">
            <v>0</v>
          </cell>
          <cell r="D165">
            <v>1639.05</v>
          </cell>
          <cell r="E165">
            <v>0</v>
          </cell>
          <cell r="F165">
            <v>11008.87</v>
          </cell>
          <cell r="G165">
            <v>11008.87</v>
          </cell>
          <cell r="H165" t="str">
            <v>H</v>
          </cell>
        </row>
        <row r="166">
          <cell r="A166">
            <v>778</v>
          </cell>
          <cell r="B166" t="str">
            <v>INGRESOS EXTRAORDINARIOS</v>
          </cell>
          <cell r="C166">
            <v>0</v>
          </cell>
          <cell r="D166">
            <v>1086.31</v>
          </cell>
          <cell r="E166">
            <v>0</v>
          </cell>
          <cell r="F166">
            <v>28718.49</v>
          </cell>
          <cell r="G166">
            <v>28718.49</v>
          </cell>
          <cell r="H166" t="str">
            <v>H</v>
          </cell>
        </row>
        <row r="167">
          <cell r="A167">
            <v>779</v>
          </cell>
          <cell r="B167" t="str">
            <v>INGR.BENEF.EJERCICIOS ANTER.</v>
          </cell>
          <cell r="C167">
            <v>0</v>
          </cell>
          <cell r="D167">
            <v>1899.3</v>
          </cell>
          <cell r="E167">
            <v>0</v>
          </cell>
          <cell r="F167">
            <v>34903.61</v>
          </cell>
          <cell r="G167">
            <v>34903.61</v>
          </cell>
          <cell r="H167" t="str">
            <v>H</v>
          </cell>
        </row>
        <row r="169">
          <cell r="A169" t="str">
            <v>Total</v>
          </cell>
          <cell r="B169" t="str">
            <v>General</v>
          </cell>
          <cell r="C169">
            <v>27471701.07</v>
          </cell>
          <cell r="D169">
            <v>27471701.07</v>
          </cell>
          <cell r="E169">
            <v>160121954.11000001</v>
          </cell>
          <cell r="F169">
            <v>160121954.03999999</v>
          </cell>
          <cell r="G169">
            <v>7.0000000000000007E-2</v>
          </cell>
          <cell r="H169" t="str">
            <v>D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l"/>
      <sheetName val="Planif Corp cambiados FondosCom"/>
      <sheetName val="FacRes-Soc"/>
      <sheetName val="Planif_Corp_cambiados_FondosCom"/>
    </sheetNames>
    <sheetDataSet>
      <sheetData sheetId="0" refreshError="1">
        <row r="9">
          <cell r="E9">
            <v>1</v>
          </cell>
          <cell r="F9">
            <v>1</v>
          </cell>
          <cell r="G9">
            <v>1</v>
          </cell>
          <cell r="H9">
            <v>0.70130000000000003</v>
          </cell>
          <cell r="I9">
            <v>0.75</v>
          </cell>
          <cell r="J9">
            <v>1</v>
          </cell>
          <cell r="K9">
            <v>1</v>
          </cell>
          <cell r="L9">
            <v>0.64490000000000003</v>
          </cell>
          <cell r="M9">
            <v>1</v>
          </cell>
          <cell r="N9">
            <v>0.5877</v>
          </cell>
          <cell r="O9">
            <v>0.505</v>
          </cell>
          <cell r="P9">
            <v>0.5</v>
          </cell>
          <cell r="Q9">
            <v>0.5</v>
          </cell>
          <cell r="R9">
            <v>0.45</v>
          </cell>
          <cell r="S9">
            <v>0.48198999999999997</v>
          </cell>
          <cell r="T9">
            <v>0.4</v>
          </cell>
          <cell r="U9">
            <v>0.13339999999999999</v>
          </cell>
          <cell r="V9">
            <v>0.35</v>
          </cell>
          <cell r="W9">
            <v>0.2</v>
          </cell>
        </row>
      </sheetData>
      <sheetData sheetId="1"/>
      <sheetData sheetId="2" refreshError="1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TGM"/>
      <sheetName val="P-Anoia"/>
      <sheetName val="P-KDM"/>
      <sheetName val="P-Starco"/>
      <sheetName val="P-Dema"/>
      <sheetName val="P-Aseurb"/>
      <sheetName val="P-Foresta"/>
      <sheetName val="P-Suma"/>
      <sheetName val="P-Serurb"/>
      <sheetName val="P-Espiel"/>
      <sheetName val="P-Trace"/>
      <sheetName val="P-Bayo"/>
      <sheetName val="P-Serco"/>
      <sheetName val="P-Conte"/>
      <sheetName val="P-Ebro"/>
      <sheetName val="E-Epsa"/>
      <sheetName val="E-Emafe"/>
      <sheetName val="E-Ecop"/>
      <sheetName val="E-Entifer"/>
      <sheetName val="E-Tirsa"/>
      <sheetName val="E-Besos"/>
      <sheetName val="E-Redal"/>
      <sheetName val="E-Agba"/>
      <sheetName val="E-Emas"/>
      <sheetName val="E-Elecdey"/>
      <sheetName val="E-Dyta"/>
      <sheetName val="E-Urgeban"/>
      <sheetName val="E-Utre"/>
      <sheetName val="E-SGR"/>
      <sheetName val="E-Tirme"/>
      <sheetName val="E-OPC"/>
      <sheetName val="E-ATM"/>
      <sheetName val="E-ITI"/>
      <sheetName val="E-Mepsa"/>
      <sheetName val="spl"/>
      <sheetName val="codificación"/>
      <sheetName val="Capa"/>
      <sheetName val="Tablas"/>
    </sheetNames>
    <sheetDataSet>
      <sheetData sheetId="0" refreshError="1">
        <row r="7">
          <cell r="B7">
            <v>0.5</v>
          </cell>
        </row>
      </sheetData>
      <sheetData sheetId="1"/>
      <sheetData sheetId="2" refreshError="1">
        <row r="7">
          <cell r="B7">
            <v>0.5</v>
          </cell>
        </row>
      </sheetData>
      <sheetData sheetId="3" refreshError="1">
        <row r="7">
          <cell r="B7">
            <v>0.5</v>
          </cell>
        </row>
      </sheetData>
      <sheetData sheetId="4" refreshError="1">
        <row r="7">
          <cell r="B7">
            <v>0.5</v>
          </cell>
        </row>
      </sheetData>
      <sheetData sheetId="5"/>
      <sheetData sheetId="6"/>
      <sheetData sheetId="7" refreshError="1">
        <row r="7">
          <cell r="B7">
            <v>0.38500000000000001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>
        <row r="7">
          <cell r="B7">
            <v>0.5</v>
          </cell>
        </row>
      </sheetData>
      <sheetData sheetId="15" refreshError="1">
        <row r="7">
          <cell r="B7">
            <v>0.5</v>
          </cell>
        </row>
      </sheetData>
      <sheetData sheetId="16"/>
      <sheetData sheetId="17"/>
      <sheetData sheetId="18"/>
      <sheetData sheetId="19" refreshError="1">
        <row r="7">
          <cell r="B7">
            <v>0.33329999999999999</v>
          </cell>
        </row>
      </sheetData>
      <sheetData sheetId="20"/>
      <sheetData sheetId="21" refreshError="1">
        <row r="7">
          <cell r="B7">
            <v>0.28999999999999998</v>
          </cell>
        </row>
      </sheetData>
      <sheetData sheetId="22" refreshError="1">
        <row r="7">
          <cell r="B7">
            <v>0.26340000000000002</v>
          </cell>
        </row>
      </sheetData>
      <sheetData sheetId="23"/>
      <sheetData sheetId="24"/>
      <sheetData sheetId="25"/>
      <sheetData sheetId="26"/>
      <sheetData sheetId="27" refreshError="1">
        <row r="7">
          <cell r="B7">
            <v>0.25</v>
          </cell>
        </row>
      </sheetData>
      <sheetData sheetId="28"/>
      <sheetData sheetId="29" refreshError="1">
        <row r="7">
          <cell r="B7">
            <v>0.2</v>
          </cell>
        </row>
      </sheetData>
      <sheetData sheetId="30"/>
      <sheetData sheetId="31"/>
      <sheetData sheetId="32"/>
      <sheetData sheetId="33" refreshError="1">
        <row r="7">
          <cell r="B7">
            <v>0.35</v>
          </cell>
        </row>
      </sheetData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I.1.1.1.Magnitudes financiera"/>
      <sheetName val="VII.2.4.Polít distr divid"/>
      <sheetName val="VII.2.5.Estruct financ y endeud"/>
    </sheetNames>
    <sheetDataSet>
      <sheetData sheetId="0">
        <row r="1">
          <cell r="A1" t="str">
            <v>VII.1.1.1. Principales magnitudes financieras de Grupo Dragados correspondientes al primer semestre del ejercicio 2003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-Div"/>
      <sheetName val="G-in"/>
      <sheetName val="D-in"/>
      <sheetName val="G-rea"/>
      <sheetName val="D-rea"/>
      <sheetName val="D-rea-1"/>
      <sheetName val="G-sp"/>
      <sheetName val="D-sp"/>
      <sheetName val="G-ds"/>
      <sheetName val="D-ds"/>
      <sheetName val="G-xx"/>
      <sheetName val="D-xx"/>
      <sheetName val="G-zz"/>
      <sheetName val="D-zz"/>
      <sheetName val="FacRes-Soc"/>
      <sheetName val="FacRes-Act"/>
      <sheetName val="G-1"/>
      <sheetName val="Inv"/>
      <sheetName val="Desinv"/>
      <sheetName val="pers"/>
      <sheetName val="Val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Title"/>
      <sheetName val="Summary"/>
      <sheetName val="Quarterly Statements"/>
      <sheetName val="Annual Statements"/>
      <sheetName val="Adjustments"/>
      <sheetName val="Assumptions"/>
      <sheetName val="Reforecast"/>
      <sheetName val="Cost summary"/>
      <sheetName val="Capex"/>
      <sheetName val="Opex"/>
      <sheetName val="Revenue"/>
      <sheetName val="Graph Data"/>
      <sheetName val="Sensitivity"/>
      <sheetName val="PrintSetUp"/>
      <sheetName val="D-in"/>
      <sheetName val="Entrada"/>
      <sheetName val="Quarterly_Statements"/>
      <sheetName val="Annual_Statements"/>
      <sheetName val="Cost_summary"/>
      <sheetName val="Graph_Data"/>
      <sheetName val="Quarterly_Statements4"/>
      <sheetName val="Annual_Statements4"/>
      <sheetName val="Cost_summary4"/>
      <sheetName val="Graph_Data4"/>
      <sheetName val="Quarterly_Statements3"/>
      <sheetName val="Annual_Statements3"/>
      <sheetName val="Cost_summary3"/>
      <sheetName val="Graph_Data3"/>
      <sheetName val="Quarterly_Statements2"/>
      <sheetName val="Annual_Statements2"/>
      <sheetName val="Cost_summary2"/>
      <sheetName val="Graph_Data2"/>
      <sheetName val="Quarterly_Statements1"/>
      <sheetName val="Annual_Statements1"/>
      <sheetName val="Cost_summary1"/>
      <sheetName val="Graph_Data1"/>
      <sheetName val="Quarterly_Statements5"/>
      <sheetName val="Annual_Statements5"/>
      <sheetName val="Cost_summary5"/>
      <sheetName val="Graph_Data5"/>
      <sheetName val="Budget"/>
      <sheetName val="PyG"/>
    </sheetNames>
    <sheetDataSet>
      <sheetData sheetId="0" refreshError="1"/>
      <sheetData sheetId="1" refreshError="1"/>
      <sheetData sheetId="2" refreshError="1"/>
      <sheetData sheetId="3" refreshError="1">
        <row r="12">
          <cell r="H12">
            <v>36616</v>
          </cell>
          <cell r="I12">
            <v>36707</v>
          </cell>
          <cell r="J12">
            <v>36799</v>
          </cell>
          <cell r="K12">
            <v>36891</v>
          </cell>
          <cell r="L12">
            <v>36981</v>
          </cell>
          <cell r="M12">
            <v>37072</v>
          </cell>
          <cell r="N12">
            <v>37164</v>
          </cell>
          <cell r="O12">
            <v>37256</v>
          </cell>
          <cell r="P12">
            <v>37346</v>
          </cell>
          <cell r="Q12">
            <v>37437</v>
          </cell>
          <cell r="R12">
            <v>37529</v>
          </cell>
          <cell r="S12">
            <v>37621</v>
          </cell>
          <cell r="T12">
            <v>37711</v>
          </cell>
          <cell r="U12">
            <v>37802</v>
          </cell>
          <cell r="V12">
            <v>37894</v>
          </cell>
          <cell r="W12">
            <v>37986</v>
          </cell>
          <cell r="X12">
            <v>38077</v>
          </cell>
          <cell r="Y12">
            <v>38168</v>
          </cell>
          <cell r="Z12">
            <v>38260</v>
          </cell>
          <cell r="AA12">
            <v>38352</v>
          </cell>
          <cell r="AB12">
            <v>38442</v>
          </cell>
          <cell r="AC12">
            <v>38533</v>
          </cell>
          <cell r="AD12">
            <v>38625</v>
          </cell>
          <cell r="AE12">
            <v>38717</v>
          </cell>
          <cell r="AF12">
            <v>38807</v>
          </cell>
          <cell r="AG12">
            <v>38898</v>
          </cell>
          <cell r="AH12">
            <v>38990</v>
          </cell>
          <cell r="AI12">
            <v>39082</v>
          </cell>
          <cell r="AJ12">
            <v>39172</v>
          </cell>
          <cell r="AK12">
            <v>39263</v>
          </cell>
          <cell r="AL12">
            <v>39355</v>
          </cell>
          <cell r="AM12">
            <v>39447</v>
          </cell>
          <cell r="AN12">
            <v>39538</v>
          </cell>
          <cell r="AO12">
            <v>39629</v>
          </cell>
          <cell r="AP12">
            <v>39721</v>
          </cell>
          <cell r="AQ12">
            <v>39813</v>
          </cell>
          <cell r="AR12">
            <v>39903</v>
          </cell>
          <cell r="AS12">
            <v>39994</v>
          </cell>
          <cell r="AT12">
            <v>40086</v>
          </cell>
          <cell r="AU12">
            <v>40178</v>
          </cell>
          <cell r="AV12">
            <v>40268</v>
          </cell>
          <cell r="AW12">
            <v>40359</v>
          </cell>
          <cell r="AX12">
            <v>40451</v>
          </cell>
          <cell r="AY12">
            <v>40543</v>
          </cell>
          <cell r="AZ12">
            <v>40633</v>
          </cell>
          <cell r="BA12">
            <v>40724</v>
          </cell>
          <cell r="BB12">
            <v>40816</v>
          </cell>
          <cell r="BC12">
            <v>40908</v>
          </cell>
          <cell r="BD12">
            <v>40999</v>
          </cell>
          <cell r="BE12">
            <v>41090</v>
          </cell>
          <cell r="BF12">
            <v>41182</v>
          </cell>
          <cell r="BG12">
            <v>41274</v>
          </cell>
          <cell r="BH12">
            <v>41364</v>
          </cell>
          <cell r="BI12">
            <v>41455</v>
          </cell>
          <cell r="BJ12">
            <v>41547</v>
          </cell>
          <cell r="BK12">
            <v>41639</v>
          </cell>
          <cell r="BL12">
            <v>41729</v>
          </cell>
          <cell r="BM12">
            <v>41820</v>
          </cell>
          <cell r="BN12">
            <v>41912</v>
          </cell>
          <cell r="BO12">
            <v>42004</v>
          </cell>
          <cell r="BP12">
            <v>42094</v>
          </cell>
          <cell r="BQ12">
            <v>42185</v>
          </cell>
          <cell r="BR12">
            <v>42277</v>
          </cell>
          <cell r="BS12">
            <v>42369</v>
          </cell>
          <cell r="BT12">
            <v>42460</v>
          </cell>
          <cell r="BU12">
            <v>42551</v>
          </cell>
          <cell r="BV12">
            <v>42643</v>
          </cell>
          <cell r="BW12">
            <v>42735</v>
          </cell>
          <cell r="BX12">
            <v>42825</v>
          </cell>
          <cell r="BY12">
            <v>42916</v>
          </cell>
          <cell r="BZ12">
            <v>43008</v>
          </cell>
          <cell r="CA12">
            <v>43100</v>
          </cell>
          <cell r="CB12">
            <v>43190</v>
          </cell>
          <cell r="CC12">
            <v>43281</v>
          </cell>
          <cell r="CD12">
            <v>43373</v>
          </cell>
          <cell r="CE12">
            <v>43465</v>
          </cell>
          <cell r="CF12">
            <v>43555</v>
          </cell>
          <cell r="CG12">
            <v>43646</v>
          </cell>
          <cell r="CH12">
            <v>43738</v>
          </cell>
          <cell r="CI12">
            <v>43830</v>
          </cell>
          <cell r="CJ12">
            <v>43921</v>
          </cell>
          <cell r="CK12">
            <v>44012</v>
          </cell>
          <cell r="CL12">
            <v>44104</v>
          </cell>
          <cell r="CM12">
            <v>44196</v>
          </cell>
          <cell r="CN12">
            <v>44286</v>
          </cell>
          <cell r="CO12">
            <v>44377</v>
          </cell>
          <cell r="CP12">
            <v>44469</v>
          </cell>
          <cell r="CQ12">
            <v>44561</v>
          </cell>
          <cell r="CR12">
            <v>44651</v>
          </cell>
          <cell r="CS12">
            <v>44742</v>
          </cell>
          <cell r="CT12">
            <v>44834</v>
          </cell>
          <cell r="CU12">
            <v>44926</v>
          </cell>
          <cell r="CV12">
            <v>45016</v>
          </cell>
          <cell r="CW12">
            <v>45107</v>
          </cell>
          <cell r="CX12">
            <v>45199</v>
          </cell>
          <cell r="CY12">
            <v>45291</v>
          </cell>
          <cell r="CZ12">
            <v>45382</v>
          </cell>
          <cell r="DA12">
            <v>45473</v>
          </cell>
          <cell r="DB12">
            <v>45565</v>
          </cell>
          <cell r="DC12">
            <v>45657</v>
          </cell>
          <cell r="DD12">
            <v>45747</v>
          </cell>
          <cell r="DE12">
            <v>45838</v>
          </cell>
          <cell r="DF12">
            <v>45930</v>
          </cell>
          <cell r="DG12">
            <v>46022</v>
          </cell>
          <cell r="DH12">
            <v>46112</v>
          </cell>
          <cell r="DI12">
            <v>46203</v>
          </cell>
          <cell r="DJ12">
            <v>46295</v>
          </cell>
          <cell r="DK12">
            <v>46387</v>
          </cell>
          <cell r="DL12">
            <v>46477</v>
          </cell>
          <cell r="DM12">
            <v>46568</v>
          </cell>
          <cell r="DN12">
            <v>46660</v>
          </cell>
          <cell r="DO12">
            <v>46752</v>
          </cell>
          <cell r="DP12">
            <v>46843</v>
          </cell>
          <cell r="DQ12">
            <v>46934</v>
          </cell>
          <cell r="DR12">
            <v>47026</v>
          </cell>
          <cell r="DS12">
            <v>47118</v>
          </cell>
          <cell r="DT12">
            <v>47208</v>
          </cell>
          <cell r="DU12">
            <v>47299</v>
          </cell>
          <cell r="DV12">
            <v>47391</v>
          </cell>
          <cell r="DW12">
            <v>47483</v>
          </cell>
          <cell r="DX12">
            <v>47573</v>
          </cell>
          <cell r="DY12">
            <v>47664</v>
          </cell>
          <cell r="DZ12">
            <v>47756</v>
          </cell>
          <cell r="EA12">
            <v>47848</v>
          </cell>
          <cell r="EB12">
            <v>47938</v>
          </cell>
          <cell r="EC12">
            <v>48029</v>
          </cell>
          <cell r="ED12">
            <v>48121</v>
          </cell>
          <cell r="EE12">
            <v>48213</v>
          </cell>
          <cell r="EF12">
            <v>48304</v>
          </cell>
          <cell r="EG12">
            <v>48395</v>
          </cell>
          <cell r="EH12">
            <v>48487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3">
          <cell r="C13" t="str">
            <v>August 2002 reforecast</v>
          </cell>
        </row>
      </sheetData>
      <sheetData sheetId="15" refreshError="1"/>
      <sheetData sheetId="16" refreshError="1"/>
      <sheetData sheetId="17">
        <row r="12">
          <cell r="H12">
            <v>36616</v>
          </cell>
        </row>
      </sheetData>
      <sheetData sheetId="18">
        <row r="12">
          <cell r="H12">
            <v>36616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DIV"/>
      <sheetName val="Total"/>
      <sheetName val="Resumen-2001"/>
      <sheetName val="Resumen-2001 (Euros)"/>
      <sheetName val="Reparto"/>
      <sheetName val="Reparto (Euros)"/>
      <sheetName val="Rep."/>
      <sheetName val="Lista"/>
      <sheetName val="P-ZZ"/>
      <sheetName val="Pto-ZZ"/>
      <sheetName val="Pers-ZZ"/>
      <sheetName val="P-IN"/>
      <sheetName val="Pto-IN"/>
      <sheetName val="Pers-IN"/>
      <sheetName val="P-JN"/>
      <sheetName val="Pto-JN"/>
      <sheetName val="Pers-JN"/>
      <sheetName val="P-DS"/>
      <sheetName val="Pto-DS"/>
      <sheetName val="Pers-DS"/>
      <sheetName val="P-SP"/>
      <sheetName val="Pto-SP"/>
      <sheetName val="Pers-SP"/>
      <sheetName val="P-XX"/>
      <sheetName val="Pto-XX"/>
      <sheetName val="Pers-XX"/>
      <sheetName val="Quarterly Statements"/>
      <sheetName val="PrintSetUp"/>
      <sheetName val="codificación"/>
      <sheetName val="Resumen-2001_(Euros)"/>
      <sheetName val="Reparto_(Euros)"/>
      <sheetName val="Rep_"/>
      <sheetName val="Quarterly_Statemen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">
          <cell r="D10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>
        <row r="10">
          <cell r="D10">
            <v>10</v>
          </cell>
        </row>
      </sheetData>
      <sheetData sheetId="3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es"/>
      <sheetName val="Modelo post-of (anual)"/>
      <sheetName val="Modelo post-of (semestral)"/>
      <sheetName val="Cuadro de Sensibilidad"/>
      <sheetName val="variable"/>
      <sheetName val="crto34,0"/>
      <sheetName val="crto 36,5"/>
      <sheetName val="crto36,0"/>
      <sheetName val="crto35,0"/>
      <sheetName val="RIESGOS"/>
      <sheetName val=" ESCENARIOS CE"/>
      <sheetName val="Ctas explotacion presupuesto"/>
    </sheetNames>
    <sheetDataSet>
      <sheetData sheetId="0" refreshError="1"/>
      <sheetData sheetId="1" refreshError="1"/>
      <sheetData sheetId="2" refreshError="1">
        <row r="79">
          <cell r="B79">
            <v>1.1499999999999999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Cuenta de Resultados"/>
      <sheetName val="Flujos de Tesorería (alt)"/>
      <sheetName val="Ratios de Rentabilidad"/>
      <sheetName val="Competencia"/>
      <sheetName val="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"/>
      <sheetName val="Ctrl"/>
      <sheetName val="PrintSetup"/>
      <sheetName val="Ass"/>
      <sheetName val="TollsTable"/>
      <sheetName val="QCalc"/>
      <sheetName val="Dts"/>
      <sheetName val="Rev"/>
      <sheetName val="ARes"/>
      <sheetName val="Sum"/>
      <sheetName val="HAForms"/>
      <sheetName val="Als"/>
      <sheetName val="HAInfo"/>
      <sheetName val="Modelo post-of (semestral)"/>
      <sheetName val="Modelo_post-of_(semestral)"/>
      <sheetName val="RIESGOS"/>
      <sheetName val=" ESCENARIOS CE"/>
      <sheetName val="Input"/>
      <sheetName val="Scen"/>
      <sheetName val="DIVIDENDOS"/>
      <sheetName val="RDOS DIVISIONES"/>
    </sheetNames>
    <sheetDataSet>
      <sheetData sheetId="0" refreshError="1"/>
      <sheetData sheetId="1" refreshError="1"/>
      <sheetData sheetId="2" refreshError="1">
        <row r="8">
          <cell r="C8" t="str">
            <v>Base case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poracs _ bajas perímetro"/>
      <sheetName val="1. Gastos Establecimiento"/>
      <sheetName val="GASTEST"/>
      <sheetName val="2. Inmov Inmateriales"/>
      <sheetName val="Traspasos Inmov Inmaterial"/>
      <sheetName val="INMINMAT"/>
      <sheetName val="3. Inmov Proy Concesionales"/>
      <sheetName val="Traspasos Inmov Proyectos"/>
      <sheetName val="Chuleta"/>
      <sheetName val="INMPROYE"/>
      <sheetName val="4. Inmov Materiales"/>
      <sheetName val="Traspasos Inmov Material"/>
      <sheetName val="INMMATER"/>
      <sheetName val="5. Inmov Financieras"/>
      <sheetName val="INMFINAN"/>
      <sheetName val="TITEQUIV"/>
      <sheetName val="6. Fondo de comercio"/>
      <sheetName val="FONCOMII"/>
      <sheetName val="7. Existencias"/>
      <sheetName val="EXISTENC"/>
      <sheetName val="8. Clientes"/>
      <sheetName val="CLIENTES"/>
      <sheetName val="9. Deudores varios"/>
      <sheetName val="DEUDORES"/>
      <sheetName val="10. IFT y acc sdad dominante"/>
      <sheetName val="INFINTEM"/>
      <sheetName val="11. Socios Externos"/>
      <sheetName val="SOCEXT"/>
      <sheetName val="12. Ingresos a distribuir"/>
      <sheetName val="INGDISTR"/>
      <sheetName val="13. Provisiones para riesgos"/>
      <sheetName val="PROVRIES"/>
      <sheetName val="14. Prov operaciones tráfico"/>
      <sheetName val="PROOPTRA"/>
      <sheetName val="15. Deudas entidades de crédito"/>
      <sheetName val="ENTCDTO"/>
      <sheetName val="16. Financ proyectos"/>
      <sheetName val="17. Relac con empresas de ACS"/>
      <sheetName val="18. Ot acre (lp) y ot deu (cp) "/>
      <sheetName val="OTRACREE"/>
      <sheetName val="19. Empleados"/>
      <sheetName val="Empleados"/>
      <sheetName val="20. Medio ambiente"/>
      <sheetName val="21. Moneda extranjera"/>
      <sheetName val="22. Auditores"/>
      <sheetName val="23. Anexos Sociedades"/>
      <sheetName val="24. UTES"/>
      <sheetName val="PrintSetup"/>
      <sheetName val="Incoporacs___bajas_perímetro"/>
      <sheetName val="1__Gastos_Establecimiento"/>
      <sheetName val="2__Inmov_Inmateriales"/>
      <sheetName val="Traspasos_Inmov_Inmaterial"/>
      <sheetName val="3__Inmov_Proy_Concesionales"/>
      <sheetName val="Traspasos_Inmov_Proyectos"/>
      <sheetName val="4__Inmov_Materiales"/>
      <sheetName val="Traspasos_Inmov_Material"/>
      <sheetName val="5__Inmov_Financieras"/>
      <sheetName val="6__Fondo_de_comercio"/>
      <sheetName val="7__Existencias"/>
      <sheetName val="8__Clientes"/>
      <sheetName val="9__Deudores_varios"/>
      <sheetName val="10__IFT_y_acc_sdad_dominante"/>
      <sheetName val="11__Socios_Externos"/>
      <sheetName val="12__Ingresos_a_distribuir"/>
      <sheetName val="13__Provisiones_para_riesgos"/>
      <sheetName val="14__Prov_operaciones_tráfico"/>
      <sheetName val="15__Deudas_entidades_de_crédito"/>
      <sheetName val="16__Financ_proyectos"/>
      <sheetName val="17__Relac_con_empresas_de_ACS"/>
      <sheetName val="18__Ot_acre_(lp)_y_ot_deu_(cp)_"/>
      <sheetName val="19__Empleados"/>
      <sheetName val="20__Medio_ambiente"/>
      <sheetName val="21__Moneda_extranjera"/>
      <sheetName val="22__Auditores"/>
      <sheetName val="23__Anexos_Sociedades"/>
      <sheetName val="24__UTES"/>
      <sheetName val="Detalles de 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vas dic"/>
      <sheetName val="rvas Marzo"/>
      <sheetName val="FONPROPI"/>
      <sheetName val="Control FFPP"/>
      <sheetName val="TIPOS DE CAMBIO1"/>
      <sheetName val="IQUIQUE1 (USA)"/>
      <sheetName val="CSXWT Dom.1 (USA)"/>
      <sheetName val="CARIBE 1(MEX)"/>
      <sheetName val="Control amortizaciones"/>
      <sheetName val="CSXWT"/>
      <sheetName val="INMPROYE"/>
      <sheetName val="rvas_dic"/>
      <sheetName val="rvas_Marzo"/>
      <sheetName val="Control_FFPP"/>
      <sheetName val="TIPOS_DE_CAMBIO1"/>
      <sheetName val="IQUIQUE1_(USA)"/>
      <sheetName val="CSXWT_Dom_1_(USA)"/>
      <sheetName val="CARIBE_1(MEX)"/>
      <sheetName val="Control_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d comer 01 dic desple"/>
      <sheetName val="fond comer 01 dic codensado"/>
      <sheetName val="fond comer 02 sepc desple "/>
      <sheetName val="fon comer grupo 2002 dic desple"/>
      <sheetName val="fon com 2002 dic conden"/>
      <sheetName val="distr rtdos01 €"/>
      <sheetName val="mvto concesiones 2001"/>
      <sheetName val="mvto concesiones 2002 "/>
      <sheetName val="partic equiva01dicbre"/>
      <sheetName val="partic equiva092002"/>
      <sheetName val="partic equiva122002 "/>
      <sheetName val="CONCESIONES"/>
      <sheetName val="TITEQUIV"/>
      <sheetName val="difconv"/>
      <sheetName val="ffpp"/>
      <sheetName val="socios externos00"/>
      <sheetName val="s exter dibre2001"/>
      <sheetName val="s exter sepbre2002"/>
      <sheetName val="s exter grupo dicbre2002"/>
      <sheetName val="fond propios dicbre 00"/>
      <sheetName val="f propios dicbre 01 €"/>
      <sheetName val="f propios marzo 02"/>
      <sheetName val="f propios junio 02 "/>
      <sheetName val="f propios sepbre 02"/>
      <sheetName val="f propios dicbre 02"/>
      <sheetName val="f propios marzo 03"/>
      <sheetName val="cta analitica01"/>
      <sheetName val="ajustvalora"/>
      <sheetName val="ajustausol"/>
      <sheetName val="ajust rmg 1"/>
      <sheetName val="ajust rmg 2"/>
      <sheetName val="ajustes integra valora00"/>
      <sheetName val="FONPROPI"/>
      <sheetName val="fond_comer_01_dic_desple"/>
      <sheetName val="fond_comer_01_dic_codensado"/>
      <sheetName val="fond_comer_02_sepc_desple_"/>
      <sheetName val="fon_comer_grupo_2002_dic_desple"/>
      <sheetName val="fon_com_2002_dic_conden"/>
      <sheetName val="distr_rtdos01_€"/>
      <sheetName val="mvto_concesiones_2001"/>
      <sheetName val="mvto_concesiones_2002_"/>
      <sheetName val="partic_equiva01dicbre"/>
      <sheetName val="partic_equiva092002"/>
      <sheetName val="partic_equiva122002_"/>
      <sheetName val="socios_externos00"/>
      <sheetName val="s_exter_dibre2001"/>
      <sheetName val="s_exter_sepbre2002"/>
      <sheetName val="s_exter_grupo_dicbre2002"/>
      <sheetName val="fond_propios_dicbre_00"/>
      <sheetName val="f_propios_dicbre_01_€"/>
      <sheetName val="f_propios_marzo_02"/>
      <sheetName val="f_propios_junio_02_"/>
      <sheetName val="f_propios_sepbre_02"/>
      <sheetName val="f_propios_dicbre_02"/>
      <sheetName val="f_propios_marzo_03"/>
      <sheetName val="cta_analitica01"/>
      <sheetName val="ajust_rmg_1"/>
      <sheetName val="ajust_rmg_2"/>
      <sheetName val="ajustes_integra_valora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_z"/>
      <sheetName val="ana_expl"/>
      <sheetName val="ie_z"/>
    </sheetNames>
    <sheetDataSet>
      <sheetData sheetId="0" refreshError="1">
        <row r="108">
          <cell r="S108">
            <v>260000</v>
          </cell>
        </row>
      </sheetData>
      <sheetData sheetId="1" refreshError="1">
        <row r="1">
          <cell r="A1" t="str">
            <v>3.2   ANALISIS DE</v>
          </cell>
          <cell r="D1" t="str">
            <v>SERVICIOS AUXILIARES</v>
          </cell>
          <cell r="J1" t="str">
            <v>NOVIEMBRE 98</v>
          </cell>
        </row>
        <row r="2">
          <cell r="A2" t="str">
            <v xml:space="preserve">        EXPLOTACION</v>
          </cell>
          <cell r="J2" t="str">
            <v>Datos Acumulados</v>
          </cell>
        </row>
        <row r="3">
          <cell r="A3" t="str">
            <v xml:space="preserve">       (Por Actividades)</v>
          </cell>
        </row>
        <row r="5">
          <cell r="A5" t="str">
            <v xml:space="preserve">ACTIVIDADES </v>
          </cell>
          <cell r="C5" t="str">
            <v>PRODUCCION</v>
          </cell>
        </row>
        <row r="6">
          <cell r="C6" t="str">
            <v xml:space="preserve">      Mpta</v>
          </cell>
          <cell r="E6" t="str">
            <v>MB</v>
          </cell>
          <cell r="G6" t="str">
            <v>GI</v>
          </cell>
          <cell r="I6" t="str">
            <v>RE</v>
          </cell>
          <cell r="K6" t="str">
            <v>GF</v>
          </cell>
          <cell r="M6" t="str">
            <v>RO</v>
          </cell>
        </row>
        <row r="9">
          <cell r="A9" t="str">
            <v>DISTRIBUCION</v>
          </cell>
        </row>
        <row r="10">
          <cell r="A10" t="str">
            <v xml:space="preserve">       Interior</v>
          </cell>
          <cell r="C10">
            <v>8844</v>
          </cell>
          <cell r="E10">
            <v>0.18188667570605063</v>
          </cell>
          <cell r="G10">
            <v>0.11090537769359203</v>
          </cell>
          <cell r="I10">
            <v>7.0981298012458602E-2</v>
          </cell>
          <cell r="K10">
            <v>2.2744668612271375E-2</v>
          </cell>
          <cell r="M10">
            <v>4.8236629400187227E-2</v>
          </cell>
        </row>
        <row r="11">
          <cell r="A11" t="str">
            <v xml:space="preserve">       Exterior</v>
          </cell>
          <cell r="C11">
            <v>964</v>
          </cell>
          <cell r="E11">
            <v>-8.7621173198204977E-2</v>
          </cell>
          <cell r="G11">
            <v>0.19058160331043564</v>
          </cell>
          <cell r="I11">
            <v>-0.27820277650864061</v>
          </cell>
          <cell r="K11">
            <v>7.2037576525664816E-3</v>
          </cell>
          <cell r="M11">
            <v>-0.28540653416120709</v>
          </cell>
        </row>
        <row r="13">
          <cell r="A13" t="str">
            <v>T.E.T Y TRANSPORTE</v>
          </cell>
        </row>
        <row r="14">
          <cell r="A14" t="str">
            <v xml:space="preserve">       Interior</v>
          </cell>
          <cell r="C14">
            <v>1776</v>
          </cell>
          <cell r="E14">
            <v>0.20735711390352654</v>
          </cell>
          <cell r="G14">
            <v>0.11472952485919599</v>
          </cell>
          <cell r="I14">
            <v>9.2627589044330549E-2</v>
          </cell>
          <cell r="K14">
            <v>2.9578773138765033E-2</v>
          </cell>
          <cell r="M14">
            <v>6.304881590556552E-2</v>
          </cell>
        </row>
        <row r="15">
          <cell r="A15" t="str">
            <v xml:space="preserve">       Exterior</v>
          </cell>
          <cell r="C15">
            <v>1055</v>
          </cell>
          <cell r="E15">
            <v>0.41194594707333398</v>
          </cell>
          <cell r="G15">
            <v>0.17545894226623499</v>
          </cell>
          <cell r="I15">
            <v>0.236487004807099</v>
          </cell>
          <cell r="K15">
            <v>2.1489015166597462E-2</v>
          </cell>
          <cell r="M15">
            <v>0.21499798964050154</v>
          </cell>
        </row>
        <row r="17">
          <cell r="A17" t="str">
            <v>SERV. AL CLIENTE</v>
          </cell>
        </row>
        <row r="18">
          <cell r="A18" t="str">
            <v xml:space="preserve">       Interior</v>
          </cell>
          <cell r="C18">
            <v>1062</v>
          </cell>
          <cell r="E18">
            <v>0.21927685662533092</v>
          </cell>
          <cell r="G18">
            <v>0.12751715894774299</v>
          </cell>
          <cell r="I18">
            <v>9.1759697677587931E-2</v>
          </cell>
          <cell r="K18">
            <v>2.7700160798948593E-2</v>
          </cell>
          <cell r="M18">
            <v>6.4059536878639342E-2</v>
          </cell>
        </row>
        <row r="19">
          <cell r="A19" t="str">
            <v xml:space="preserve">       Exterior</v>
          </cell>
          <cell r="C19">
            <v>362</v>
          </cell>
          <cell r="E19">
            <v>0.17309773605742684</v>
          </cell>
          <cell r="G19">
            <v>0.14851656713336944</v>
          </cell>
          <cell r="I19">
            <v>2.4581168924057401E-2</v>
          </cell>
          <cell r="K19">
            <v>1.2893429044726671E-3</v>
          </cell>
          <cell r="M19">
            <v>2.3291826019584735E-2</v>
          </cell>
        </row>
        <row r="21">
          <cell r="A21" t="str">
            <v>COMUNICACIONES</v>
          </cell>
        </row>
        <row r="22">
          <cell r="A22" t="str">
            <v xml:space="preserve">       Interior</v>
          </cell>
          <cell r="C22">
            <v>1856</v>
          </cell>
          <cell r="E22">
            <v>0.14983246087969623</v>
          </cell>
          <cell r="G22">
            <v>9.1684545869928094E-2</v>
          </cell>
          <cell r="I22">
            <v>5.8147915009768139E-2</v>
          </cell>
          <cell r="K22">
            <v>2.8307590831638543E-2</v>
          </cell>
          <cell r="M22">
            <v>2.9840324178129596E-2</v>
          </cell>
        </row>
        <row r="23">
          <cell r="A23" t="str">
            <v xml:space="preserve">       Exterior</v>
          </cell>
          <cell r="C23">
            <v>3027</v>
          </cell>
          <cell r="E23">
            <v>0.16278186955922741</v>
          </cell>
          <cell r="G23">
            <v>0.11024559999286923</v>
          </cell>
          <cell r="I23">
            <v>5.2536269566358179E-2</v>
          </cell>
          <cell r="K23">
            <v>3.9582079946504541E-2</v>
          </cell>
          <cell r="M23">
            <v>1.2954189619853639E-2</v>
          </cell>
        </row>
        <row r="25">
          <cell r="A25" t="str">
            <v>GAS Y AGUA</v>
          </cell>
        </row>
        <row r="26">
          <cell r="A26" t="str">
            <v xml:space="preserve">       Interior</v>
          </cell>
          <cell r="C26">
            <v>7234</v>
          </cell>
          <cell r="E26">
            <v>0.13834099900701752</v>
          </cell>
          <cell r="G26">
            <v>9.2249340614306383E-2</v>
          </cell>
          <cell r="I26">
            <v>4.6091658392711135E-2</v>
          </cell>
          <cell r="K26">
            <v>1.5691279905078449E-2</v>
          </cell>
          <cell r="M26">
            <v>3.0400378487632686E-2</v>
          </cell>
        </row>
        <row r="27">
          <cell r="A27" t="str">
            <v xml:space="preserve">       Exterior</v>
          </cell>
          <cell r="C27">
            <v>1010</v>
          </cell>
          <cell r="E27">
            <v>3.8130432457802836E-2</v>
          </cell>
          <cell r="G27">
            <v>0.17339220349086668</v>
          </cell>
          <cell r="I27">
            <v>-0.13526177103306383</v>
          </cell>
          <cell r="K27">
            <v>1.0034637024186506E-2</v>
          </cell>
          <cell r="M27">
            <v>-0.14529640805725033</v>
          </cell>
        </row>
        <row r="29">
          <cell r="A29" t="str">
            <v>FERROCARRILES</v>
          </cell>
        </row>
        <row r="30">
          <cell r="A30" t="str">
            <v xml:space="preserve">       Interior</v>
          </cell>
          <cell r="C30">
            <v>2860</v>
          </cell>
          <cell r="E30">
            <v>3.5975710599916853E-2</v>
          </cell>
          <cell r="G30">
            <v>0.10884328649668629</v>
          </cell>
          <cell r="I30">
            <v>-7.2867575896769426E-2</v>
          </cell>
          <cell r="K30">
            <v>3.0500910310547538E-2</v>
          </cell>
          <cell r="M30">
            <v>-0.10336848620731696</v>
          </cell>
        </row>
        <row r="31">
          <cell r="A31" t="str">
            <v xml:space="preserve">       Exterior</v>
          </cell>
          <cell r="C31">
            <v>85</v>
          </cell>
          <cell r="E31">
            <v>2.6164811215173469E-2</v>
          </cell>
          <cell r="G31">
            <v>0.24611869772931377</v>
          </cell>
          <cell r="I31">
            <v>-0.2199538865141403</v>
          </cell>
          <cell r="K31">
            <v>6.9505801967367613E-4</v>
          </cell>
          <cell r="M31">
            <v>-0.22064894453381398</v>
          </cell>
        </row>
        <row r="33">
          <cell r="A33" t="str">
            <v>CME</v>
          </cell>
        </row>
        <row r="34">
          <cell r="A34" t="str">
            <v xml:space="preserve">       Exterior</v>
          </cell>
          <cell r="C34">
            <v>11667</v>
          </cell>
          <cell r="E34">
            <v>0.19953337656142925</v>
          </cell>
          <cell r="G34">
            <v>0.14175615496800964</v>
          </cell>
          <cell r="I34">
            <v>5.7777221593419609E-2</v>
          </cell>
          <cell r="K34">
            <v>1.2770345240488069E-2</v>
          </cell>
          <cell r="M34">
            <v>4.5006876352931539E-2</v>
          </cell>
        </row>
        <row r="36">
          <cell r="A36" t="str">
            <v>HIDROGESTION</v>
          </cell>
        </row>
        <row r="37">
          <cell r="A37" t="str">
            <v xml:space="preserve">       Interior</v>
          </cell>
          <cell r="C37">
            <v>570</v>
          </cell>
          <cell r="E37">
            <v>0.21390055500512919</v>
          </cell>
          <cell r="G37">
            <v>9.7763320561493339E-2</v>
          </cell>
          <cell r="I37">
            <v>0.11613723444363586</v>
          </cell>
          <cell r="K37">
            <v>3.5080182020639526E-2</v>
          </cell>
          <cell r="M37">
            <v>8.1057052422996323E-2</v>
          </cell>
        </row>
        <row r="39">
          <cell r="A39" t="str">
            <v>INTRADEL</v>
          </cell>
        </row>
        <row r="40">
          <cell r="A40" t="str">
            <v xml:space="preserve">       Interior</v>
          </cell>
          <cell r="C40">
            <v>98</v>
          </cell>
          <cell r="E40">
            <v>-0.31756314885964193</v>
          </cell>
          <cell r="G40">
            <v>0.24420624540178207</v>
          </cell>
          <cell r="I40">
            <v>-0.56176939426142403</v>
          </cell>
          <cell r="K40">
            <v>8.2073081010381757E-2</v>
          </cell>
          <cell r="M40">
            <v>-0.64384247527180583</v>
          </cell>
        </row>
        <row r="42">
          <cell r="A42" t="str">
            <v>SERVICIOS AUXILIARES</v>
          </cell>
        </row>
        <row r="43">
          <cell r="A43" t="str">
            <v xml:space="preserve">       Interior</v>
          </cell>
          <cell r="C43">
            <v>24300</v>
          </cell>
          <cell r="E43">
            <v>0.15153823836243882</v>
          </cell>
          <cell r="G43">
            <v>0.10551341301790035</v>
          </cell>
          <cell r="I43">
            <v>4.6024825344538473E-2</v>
          </cell>
          <cell r="K43">
            <v>2.3227261410190724E-2</v>
          </cell>
          <cell r="M43">
            <v>2.2797563934347748E-2</v>
          </cell>
        </row>
        <row r="44">
          <cell r="A44" t="str">
            <v xml:space="preserve">       Exterior</v>
          </cell>
          <cell r="C44">
            <v>18170</v>
          </cell>
          <cell r="E44">
            <v>0.18019586322618339</v>
          </cell>
          <cell r="G44">
            <v>0.14343529647683731</v>
          </cell>
          <cell r="I44">
            <v>3.676056674934608E-2</v>
          </cell>
          <cell r="K44">
            <v>1.7010209020354747E-2</v>
          </cell>
          <cell r="M44">
            <v>1.9750357728991332E-2</v>
          </cell>
        </row>
        <row r="45">
          <cell r="A45" t="str">
            <v>3.3   ANALISIS DE</v>
          </cell>
          <cell r="D45" t="str">
            <v>INSTALACIONES Y</v>
          </cell>
          <cell r="J45" t="str">
            <v>NOVIEMBRE 98</v>
          </cell>
        </row>
        <row r="46">
          <cell r="A46" t="str">
            <v xml:space="preserve">        EXPLOTACION</v>
          </cell>
          <cell r="D46" t="str">
            <v>MANTENIMIENTO</v>
          </cell>
          <cell r="J46" t="str">
            <v>Datos Acumulados</v>
          </cell>
        </row>
        <row r="47">
          <cell r="A47" t="str">
            <v xml:space="preserve">        (Por Actividades)</v>
          </cell>
        </row>
        <row r="49">
          <cell r="A49" t="str">
            <v xml:space="preserve">ACTIVIDADES </v>
          </cell>
          <cell r="C49" t="str">
            <v>PRODUCCION</v>
          </cell>
        </row>
        <row r="50">
          <cell r="C50" t="str">
            <v xml:space="preserve">      Mpta</v>
          </cell>
          <cell r="E50" t="str">
            <v>MB</v>
          </cell>
          <cell r="G50" t="str">
            <v>GI</v>
          </cell>
          <cell r="I50" t="str">
            <v>RE</v>
          </cell>
          <cell r="K50" t="str">
            <v>GF</v>
          </cell>
          <cell r="M50" t="str">
            <v>RO</v>
          </cell>
        </row>
        <row r="53">
          <cell r="A53" t="str">
            <v>INSTAL. ELECTRICAS</v>
          </cell>
        </row>
        <row r="54">
          <cell r="A54" t="str">
            <v xml:space="preserve">       Interior</v>
          </cell>
          <cell r="C54">
            <v>9036</v>
          </cell>
          <cell r="E54">
            <v>0.16551314656555796</v>
          </cell>
          <cell r="G54">
            <v>8.13512045682276E-2</v>
          </cell>
          <cell r="I54">
            <v>8.4161941997330361E-2</v>
          </cell>
          <cell r="K54">
            <v>1.5525873689382923E-2</v>
          </cell>
          <cell r="M54">
            <v>6.863606830794744E-2</v>
          </cell>
        </row>
        <row r="55">
          <cell r="A55" t="str">
            <v xml:space="preserve">       Exterior</v>
          </cell>
          <cell r="C55">
            <v>274</v>
          </cell>
          <cell r="E55">
            <v>0.19578015336270169</v>
          </cell>
          <cell r="G55">
            <v>0.20651616746911636</v>
          </cell>
          <cell r="I55">
            <v>-1.0736014106414671E-2</v>
          </cell>
          <cell r="K55">
            <v>-2.7157826351960467E-2</v>
          </cell>
          <cell r="M55">
            <v>1.6421812245545796E-2</v>
          </cell>
        </row>
        <row r="57">
          <cell r="A57" t="str">
            <v>MANTENIMIENTO</v>
          </cell>
        </row>
        <row r="58">
          <cell r="A58" t="str">
            <v xml:space="preserve">       Interior</v>
          </cell>
          <cell r="C58">
            <v>1759</v>
          </cell>
          <cell r="E58">
            <v>0.14661273669224437</v>
          </cell>
          <cell r="G58">
            <v>0.11810237486250513</v>
          </cell>
          <cell r="I58">
            <v>2.8510361829739234E-2</v>
          </cell>
          <cell r="K58">
            <v>2.2435445502221939E-2</v>
          </cell>
          <cell r="M58">
            <v>6.0749163275172942E-3</v>
          </cell>
        </row>
        <row r="59">
          <cell r="A59" t="str">
            <v xml:space="preserve">       Exterior</v>
          </cell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1">
          <cell r="A61" t="str">
            <v>SISTEMAS</v>
          </cell>
        </row>
        <row r="62">
          <cell r="A62" t="str">
            <v xml:space="preserve">       Interior</v>
          </cell>
          <cell r="C62">
            <v>1542</v>
          </cell>
          <cell r="E62">
            <v>0.19339138081761087</v>
          </cell>
          <cell r="G62">
            <v>9.0155812573196811E-2</v>
          </cell>
          <cell r="I62">
            <v>0.10323556824441406</v>
          </cell>
          <cell r="K62">
            <v>1.8812469357102277E-2</v>
          </cell>
          <cell r="M62">
            <v>8.4423098887311782E-2</v>
          </cell>
        </row>
        <row r="63">
          <cell r="A63" t="str">
            <v xml:space="preserve">       Exterior</v>
          </cell>
          <cell r="C63">
            <v>0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</row>
        <row r="66">
          <cell r="A66" t="str">
            <v>INSTALACIONES Y MANTEN.</v>
          </cell>
        </row>
        <row r="67">
          <cell r="A67" t="str">
            <v xml:space="preserve">       Interior</v>
          </cell>
          <cell r="C67">
            <v>12337</v>
          </cell>
          <cell r="E67">
            <v>0.16630303325065254</v>
          </cell>
          <cell r="G67">
            <v>8.7691294907751668E-2</v>
          </cell>
          <cell r="I67">
            <v>7.8611738342900875E-2</v>
          </cell>
          <cell r="K67">
            <v>1.6921761263232981E-2</v>
          </cell>
          <cell r="M67">
            <v>6.168997707966789E-2</v>
          </cell>
        </row>
        <row r="68">
          <cell r="A68" t="str">
            <v xml:space="preserve">       Exterior</v>
          </cell>
          <cell r="C68">
            <v>274</v>
          </cell>
          <cell r="E68">
            <v>0.19578015336270169</v>
          </cell>
          <cell r="G68">
            <v>0.20651616746911636</v>
          </cell>
          <cell r="I68">
            <v>-1.0736014106414671E-2</v>
          </cell>
          <cell r="K68">
            <v>-2.7157826351960467E-2</v>
          </cell>
          <cell r="M68">
            <v>1.6421812245545796E-2</v>
          </cell>
        </row>
        <row r="71">
          <cell r="A71" t="str">
            <v>3.4   ANALISIS DE</v>
          </cell>
          <cell r="D71" t="str">
            <v>MONTAJES MECANICOS</v>
          </cell>
          <cell r="J71" t="str">
            <v>NOVIEMBRE 98</v>
          </cell>
        </row>
        <row r="72">
          <cell r="A72" t="str">
            <v xml:space="preserve">        EXPLOTACION</v>
          </cell>
          <cell r="D72" t="str">
            <v>Y CLIMATIZACION</v>
          </cell>
          <cell r="J72" t="str">
            <v>Datos Acumulados</v>
          </cell>
        </row>
        <row r="73">
          <cell r="A73" t="str">
            <v xml:space="preserve">        (Por Actividades)</v>
          </cell>
        </row>
        <row r="75">
          <cell r="A75" t="str">
            <v xml:space="preserve">ACTIVIDADES </v>
          </cell>
          <cell r="C75" t="str">
            <v>PRODUCCION</v>
          </cell>
        </row>
        <row r="76">
          <cell r="C76" t="str">
            <v xml:space="preserve">      Mpta</v>
          </cell>
          <cell r="E76" t="str">
            <v>MB</v>
          </cell>
          <cell r="G76" t="str">
            <v>GI</v>
          </cell>
          <cell r="I76" t="str">
            <v>RE</v>
          </cell>
          <cell r="K76" t="str">
            <v>GF</v>
          </cell>
          <cell r="M76" t="str">
            <v>RO</v>
          </cell>
        </row>
        <row r="79">
          <cell r="A79" t="str">
            <v>MONTAJES MECAN.</v>
          </cell>
        </row>
        <row r="80">
          <cell r="A80" t="str">
            <v xml:space="preserve">       Interior</v>
          </cell>
          <cell r="C80">
            <v>5161</v>
          </cell>
          <cell r="E80">
            <v>0.16831874801534213</v>
          </cell>
          <cell r="G80">
            <v>0.10562484414620171</v>
          </cell>
          <cell r="I80">
            <v>6.2693903869140422E-2</v>
          </cell>
          <cell r="K80">
            <v>2.1595014907577668E-2</v>
          </cell>
          <cell r="M80">
            <v>4.1098888961562753E-2</v>
          </cell>
        </row>
        <row r="81">
          <cell r="A81" t="str">
            <v xml:space="preserve">       Exterior</v>
          </cell>
          <cell r="C81">
            <v>120</v>
          </cell>
          <cell r="E81">
            <v>0.21144850089064243</v>
          </cell>
          <cell r="G81">
            <v>0.2689876750865538</v>
          </cell>
          <cell r="I81">
            <v>-5.7539174195911369E-2</v>
          </cell>
          <cell r="K81">
            <v>7.2583195991276703E-3</v>
          </cell>
          <cell r="M81">
            <v>-6.4797493795039046E-2</v>
          </cell>
        </row>
        <row r="83">
          <cell r="A83" t="str">
            <v>CLIMATIZACION</v>
          </cell>
        </row>
        <row r="84">
          <cell r="A84" t="str">
            <v xml:space="preserve">       Interior</v>
          </cell>
          <cell r="C84">
            <v>2932</v>
          </cell>
          <cell r="E84">
            <v>0.15315868625933113</v>
          </cell>
          <cell r="G84">
            <v>0.11542915935026545</v>
          </cell>
          <cell r="I84">
            <v>3.7729526909065683E-2</v>
          </cell>
          <cell r="K84">
            <v>3.8569221692885325E-3</v>
          </cell>
          <cell r="M84">
            <v>3.387260473977715E-2</v>
          </cell>
        </row>
        <row r="85">
          <cell r="A85" t="str">
            <v xml:space="preserve">       Exterior</v>
          </cell>
          <cell r="C85">
            <v>390</v>
          </cell>
          <cell r="E85">
            <v>0.1980108336690522</v>
          </cell>
          <cell r="G85">
            <v>0.14072142539696125</v>
          </cell>
          <cell r="I85">
            <v>5.7289408272090947E-2</v>
          </cell>
          <cell r="K85">
            <v>-2.2316537126229437E-2</v>
          </cell>
          <cell r="M85">
            <v>7.9605945398320388E-2</v>
          </cell>
        </row>
        <row r="88">
          <cell r="A88" t="str">
            <v>MONTAJES MEC. Y CLIMAT.</v>
          </cell>
        </row>
        <row r="89">
          <cell r="A89" t="str">
            <v xml:space="preserve">       Interior</v>
          </cell>
          <cell r="C89">
            <v>8093</v>
          </cell>
          <cell r="E89">
            <v>0.1628262859533382</v>
          </cell>
          <cell r="G89">
            <v>0.10917692923456863</v>
          </cell>
          <cell r="I89">
            <v>5.3649356718769567E-2</v>
          </cell>
          <cell r="K89">
            <v>1.5168537035300467E-2</v>
          </cell>
          <cell r="M89">
            <v>3.84808196834691E-2</v>
          </cell>
        </row>
        <row r="90">
          <cell r="A90" t="str">
            <v xml:space="preserve">       Exterior</v>
          </cell>
          <cell r="C90">
            <v>510</v>
          </cell>
          <cell r="E90">
            <v>0.20117721129197075</v>
          </cell>
          <cell r="G90">
            <v>0.17094537543944102</v>
          </cell>
          <cell r="I90">
            <v>3.0231835852529726E-2</v>
          </cell>
          <cell r="K90">
            <v>-1.5347681372327886E-2</v>
          </cell>
          <cell r="M90">
            <v>4.5579517224857612E-2</v>
          </cell>
        </row>
        <row r="92">
          <cell r="A92" t="str">
            <v>3.5   ANALISIS DE</v>
          </cell>
          <cell r="E92" t="str">
            <v>ENERGIA</v>
          </cell>
          <cell r="J92" t="str">
            <v>NOVIEMBRE 98</v>
          </cell>
        </row>
        <row r="93">
          <cell r="A93" t="str">
            <v xml:space="preserve">        EXPLOTACION</v>
          </cell>
          <cell r="J93" t="str">
            <v>Datos Acumulados</v>
          </cell>
        </row>
        <row r="94">
          <cell r="A94" t="str">
            <v xml:space="preserve">        (Por Actividades)</v>
          </cell>
        </row>
        <row r="96">
          <cell r="A96" t="str">
            <v xml:space="preserve">ACTIVIDADES </v>
          </cell>
          <cell r="C96" t="str">
            <v>PRODUCCION</v>
          </cell>
        </row>
        <row r="97">
          <cell r="C97" t="str">
            <v xml:space="preserve">      Mpta</v>
          </cell>
          <cell r="E97" t="str">
            <v>MB</v>
          </cell>
          <cell r="G97" t="str">
            <v>GI</v>
          </cell>
          <cell r="I97" t="str">
            <v>RE</v>
          </cell>
          <cell r="K97" t="str">
            <v>GF</v>
          </cell>
          <cell r="M97" t="str">
            <v>RO</v>
          </cell>
        </row>
        <row r="100">
          <cell r="A100" t="str">
            <v>ENERGIA</v>
          </cell>
        </row>
        <row r="101">
          <cell r="A101" t="str">
            <v xml:space="preserve">       Interior</v>
          </cell>
          <cell r="C101">
            <v>546</v>
          </cell>
          <cell r="E101">
            <v>7.7630453770556648E-2</v>
          </cell>
          <cell r="G101">
            <v>6.623903844076226E-2</v>
          </cell>
          <cell r="I101">
            <v>1.1391415329794388E-2</v>
          </cell>
          <cell r="K101">
            <v>-1.2427830870167895E-2</v>
          </cell>
          <cell r="M101">
            <v>2.3819246199962285E-2</v>
          </cell>
        </row>
        <row r="102">
          <cell r="A102" t="str">
            <v xml:space="preserve">       Exterior</v>
          </cell>
          <cell r="C102">
            <v>0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</row>
        <row r="104">
          <cell r="A104" t="str">
            <v>TOTAL ENERGIA</v>
          </cell>
        </row>
        <row r="105">
          <cell r="A105" t="str">
            <v xml:space="preserve">       Interior</v>
          </cell>
          <cell r="C105">
            <v>546</v>
          </cell>
          <cell r="E105">
            <v>7.7630453770556648E-2</v>
          </cell>
          <cell r="G105">
            <v>6.623903844076226E-2</v>
          </cell>
          <cell r="I105">
            <v>1.1391415329794388E-2</v>
          </cell>
          <cell r="K105">
            <v>-1.2427830870167895E-2</v>
          </cell>
          <cell r="M105">
            <v>2.3819246199962285E-2</v>
          </cell>
        </row>
        <row r="106">
          <cell r="A106" t="str">
            <v xml:space="preserve">       Exterior</v>
          </cell>
          <cell r="C106">
            <v>0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0</v>
          </cell>
        </row>
        <row r="109">
          <cell r="A109" t="str">
            <v>3.2   ANALISIS DE</v>
          </cell>
          <cell r="D109" t="str">
            <v>SERVICIOS AUXILIARES</v>
          </cell>
          <cell r="J109" t="str">
            <v>NOVIEMBRE 98</v>
          </cell>
        </row>
        <row r="110">
          <cell r="A110" t="str">
            <v xml:space="preserve">        EXPLOTACION</v>
          </cell>
          <cell r="J110" t="str">
            <v>Datos Acumulados</v>
          </cell>
        </row>
        <row r="111">
          <cell r="A111" t="str">
            <v xml:space="preserve">        (Por Ambitos)</v>
          </cell>
        </row>
        <row r="113">
          <cell r="A113" t="str">
            <v xml:space="preserve">ACTIVIDADES </v>
          </cell>
          <cell r="C113" t="str">
            <v>PRODUCCION</v>
          </cell>
        </row>
        <row r="114">
          <cell r="C114" t="str">
            <v xml:space="preserve">      Mpta</v>
          </cell>
          <cell r="E114" t="str">
            <v>MB</v>
          </cell>
          <cell r="G114" t="str">
            <v>GI</v>
          </cell>
          <cell r="I114" t="str">
            <v>RE</v>
          </cell>
          <cell r="K114" t="str">
            <v>GF</v>
          </cell>
          <cell r="M114" t="str">
            <v>RO</v>
          </cell>
        </row>
        <row r="117">
          <cell r="A117" t="str">
            <v>INTERIOR</v>
          </cell>
        </row>
        <row r="119">
          <cell r="A119" t="str">
            <v>Distribución</v>
          </cell>
          <cell r="C119">
            <v>8844</v>
          </cell>
          <cell r="E119">
            <v>0.18188667570605063</v>
          </cell>
          <cell r="G119">
            <v>0.11090537769359203</v>
          </cell>
          <cell r="I119">
            <v>7.0981298012458602E-2</v>
          </cell>
          <cell r="K119">
            <v>2.2744668612271375E-2</v>
          </cell>
          <cell r="M119">
            <v>4.8236629400187227E-2</v>
          </cell>
        </row>
        <row r="120">
          <cell r="A120" t="str">
            <v>T.E.T y Transporte</v>
          </cell>
          <cell r="C120">
            <v>1776</v>
          </cell>
          <cell r="E120">
            <v>0.20735711390352654</v>
          </cell>
          <cell r="G120">
            <v>0.11472952485919599</v>
          </cell>
          <cell r="I120">
            <v>9.2627589044330549E-2</v>
          </cell>
          <cell r="K120">
            <v>2.9578773138765033E-2</v>
          </cell>
          <cell r="M120">
            <v>6.304881590556552E-2</v>
          </cell>
        </row>
        <row r="121">
          <cell r="A121" t="str">
            <v>Serv. al Cliente</v>
          </cell>
          <cell r="C121">
            <v>1062</v>
          </cell>
          <cell r="E121">
            <v>0.21927685662533092</v>
          </cell>
          <cell r="G121">
            <v>0.12751715894774299</v>
          </cell>
          <cell r="I121">
            <v>9.1759697677587931E-2</v>
          </cell>
          <cell r="K121">
            <v>2.7700160798948593E-2</v>
          </cell>
          <cell r="M121">
            <v>6.4059536878639342E-2</v>
          </cell>
        </row>
        <row r="122">
          <cell r="A122" t="str">
            <v>Comunicaciones</v>
          </cell>
          <cell r="C122">
            <v>1856</v>
          </cell>
          <cell r="E122">
            <v>0.14983246087969623</v>
          </cell>
          <cell r="G122">
            <v>9.1684545869928094E-2</v>
          </cell>
          <cell r="I122">
            <v>5.8147915009768139E-2</v>
          </cell>
          <cell r="K122">
            <v>2.8307590831638543E-2</v>
          </cell>
          <cell r="M122">
            <v>2.9840324178129596E-2</v>
          </cell>
        </row>
        <row r="123">
          <cell r="A123" t="str">
            <v>Gas y Agua</v>
          </cell>
          <cell r="C123">
            <v>7234</v>
          </cell>
          <cell r="E123">
            <v>0.13834099900701752</v>
          </cell>
          <cell r="G123">
            <v>9.2249340614306383E-2</v>
          </cell>
          <cell r="I123">
            <v>4.6091658392711135E-2</v>
          </cell>
          <cell r="K123">
            <v>1.5691279905078449E-2</v>
          </cell>
          <cell r="M123">
            <v>3.0400378487632686E-2</v>
          </cell>
        </row>
        <row r="124">
          <cell r="A124" t="str">
            <v>Ferrocarriles</v>
          </cell>
          <cell r="C124">
            <v>2860</v>
          </cell>
          <cell r="E124">
            <v>3.5975710599916853E-2</v>
          </cell>
          <cell r="G124">
            <v>0.10884328649668629</v>
          </cell>
          <cell r="I124">
            <v>-7.2867575896769426E-2</v>
          </cell>
          <cell r="K124">
            <v>3.0500910310547538E-2</v>
          </cell>
          <cell r="M124">
            <v>-0.10336848620731696</v>
          </cell>
        </row>
        <row r="125">
          <cell r="A125" t="str">
            <v>Hidrogestión</v>
          </cell>
          <cell r="C125">
            <v>570</v>
          </cell>
          <cell r="E125">
            <v>0.21390055500512919</v>
          </cell>
          <cell r="G125">
            <v>9.7763320561493339E-2</v>
          </cell>
          <cell r="I125">
            <v>0.11613723444363586</v>
          </cell>
          <cell r="K125">
            <v>3.5080182020639526E-2</v>
          </cell>
          <cell r="M125">
            <v>8.1057052422996323E-2</v>
          </cell>
        </row>
        <row r="126">
          <cell r="A126" t="str">
            <v>Intradel</v>
          </cell>
          <cell r="C126">
            <v>98</v>
          </cell>
          <cell r="E126">
            <v>-0.31756314885964193</v>
          </cell>
          <cell r="G126">
            <v>0.24420624540178207</v>
          </cell>
          <cell r="I126">
            <v>-0.56176939426142403</v>
          </cell>
          <cell r="K126">
            <v>8.2073081010381757E-2</v>
          </cell>
          <cell r="M126">
            <v>-0.64384247527180583</v>
          </cell>
        </row>
        <row r="129">
          <cell r="A129" t="str">
            <v>TOTAL INTERIOR</v>
          </cell>
          <cell r="C129">
            <v>24300</v>
          </cell>
          <cell r="E129">
            <v>0.15153823836243882</v>
          </cell>
          <cell r="G129">
            <v>0.10551341301790035</v>
          </cell>
          <cell r="I129">
            <v>4.6024825344538473E-2</v>
          </cell>
          <cell r="K129">
            <v>2.3227261410190724E-2</v>
          </cell>
          <cell r="M129">
            <v>2.2797563934347748E-2</v>
          </cell>
        </row>
        <row r="133">
          <cell r="A133" t="str">
            <v>EXTERIOR</v>
          </cell>
        </row>
        <row r="135">
          <cell r="A135" t="str">
            <v>Distribución</v>
          </cell>
          <cell r="C135">
            <v>964</v>
          </cell>
          <cell r="E135">
            <v>-8.7621173198204977E-2</v>
          </cell>
          <cell r="G135">
            <v>0.19058160331043564</v>
          </cell>
          <cell r="I135">
            <v>-0.27820277650864061</v>
          </cell>
          <cell r="K135">
            <v>7.2037576525664816E-3</v>
          </cell>
          <cell r="M135">
            <v>-0.28540653416120709</v>
          </cell>
        </row>
        <row r="136">
          <cell r="A136" t="str">
            <v>T.E.T y Transporte</v>
          </cell>
          <cell r="C136">
            <v>1055</v>
          </cell>
          <cell r="E136">
            <v>0.41194594707333398</v>
          </cell>
          <cell r="G136">
            <v>0.17545894226623499</v>
          </cell>
          <cell r="I136">
            <v>0.236487004807099</v>
          </cell>
          <cell r="K136">
            <v>2.1489015166597462E-2</v>
          </cell>
          <cell r="M136">
            <v>0.21499798964050154</v>
          </cell>
        </row>
        <row r="137">
          <cell r="A137" t="str">
            <v>Serv. al Cliente</v>
          </cell>
          <cell r="C137">
            <v>362</v>
          </cell>
          <cell r="E137">
            <v>0.17309773605742684</v>
          </cell>
          <cell r="G137">
            <v>0.14851656713336944</v>
          </cell>
          <cell r="I137">
            <v>2.4581168924057401E-2</v>
          </cell>
          <cell r="K137">
            <v>1.2893429044726671E-3</v>
          </cell>
          <cell r="M137">
            <v>2.3291826019584735E-2</v>
          </cell>
        </row>
        <row r="138">
          <cell r="A138" t="str">
            <v>Comunicaciones</v>
          </cell>
          <cell r="C138">
            <v>3027</v>
          </cell>
          <cell r="E138">
            <v>0.16278186955922741</v>
          </cell>
          <cell r="G138">
            <v>0.11024559999286923</v>
          </cell>
          <cell r="I138">
            <v>5.2536269566358179E-2</v>
          </cell>
          <cell r="K138">
            <v>3.9582079946504541E-2</v>
          </cell>
          <cell r="M138">
            <v>1.2954189619853639E-2</v>
          </cell>
        </row>
        <row r="139">
          <cell r="A139" t="str">
            <v>Gas y Agua</v>
          </cell>
          <cell r="C139">
            <v>1010</v>
          </cell>
          <cell r="E139">
            <v>3.8130432457802836E-2</v>
          </cell>
          <cell r="G139">
            <v>0.17339220349086668</v>
          </cell>
          <cell r="I139">
            <v>-0.13526177103306383</v>
          </cell>
          <cell r="K139">
            <v>1.0034637024186506E-2</v>
          </cell>
          <cell r="M139">
            <v>-0.14529640805725033</v>
          </cell>
        </row>
        <row r="140">
          <cell r="A140" t="str">
            <v>Ferrocarriles</v>
          </cell>
          <cell r="C140">
            <v>85</v>
          </cell>
          <cell r="E140">
            <v>2.6164811215173469E-2</v>
          </cell>
          <cell r="G140">
            <v>0.24611869772931377</v>
          </cell>
          <cell r="I140" t="str">
            <v>--</v>
          </cell>
          <cell r="K140">
            <v>6.9505801967367613E-4</v>
          </cell>
          <cell r="M140">
            <v>-0.22064894453381398</v>
          </cell>
        </row>
        <row r="141">
          <cell r="A141" t="str">
            <v>CME</v>
          </cell>
          <cell r="C141">
            <v>11667</v>
          </cell>
          <cell r="E141">
            <v>0.19953337656142925</v>
          </cell>
          <cell r="G141">
            <v>0.14175615496800964</v>
          </cell>
          <cell r="I141">
            <v>5.7777221593419609E-2</v>
          </cell>
          <cell r="K141">
            <v>1.2770345240488069E-2</v>
          </cell>
          <cell r="M141">
            <v>4.5006876352931539E-2</v>
          </cell>
        </row>
        <row r="144">
          <cell r="A144" t="str">
            <v>TOTAL EXTERIOR</v>
          </cell>
          <cell r="C144">
            <v>18170</v>
          </cell>
          <cell r="E144">
            <v>0.18019586322618339</v>
          </cell>
          <cell r="G144">
            <v>0.14343529647683731</v>
          </cell>
          <cell r="I144">
            <v>3.676056674934608E-2</v>
          </cell>
          <cell r="K144">
            <v>1.7010209020354747E-2</v>
          </cell>
          <cell r="M144">
            <v>1.9750357728991332E-2</v>
          </cell>
        </row>
        <row r="148">
          <cell r="A148" t="str">
            <v>TOTAL</v>
          </cell>
          <cell r="C148">
            <v>42470</v>
          </cell>
          <cell r="E148">
            <v>0.1637988528524976</v>
          </cell>
          <cell r="G148">
            <v>0.12173756264780135</v>
          </cell>
          <cell r="I148">
            <v>4.2061290204696247E-2</v>
          </cell>
          <cell r="K148">
            <v>2.0567414930285424E-2</v>
          </cell>
          <cell r="M148">
            <v>2.1493875274410823E-2</v>
          </cell>
        </row>
        <row r="151">
          <cell r="A151" t="str">
            <v>3.3   ANALISIS DE</v>
          </cell>
          <cell r="D151" t="str">
            <v>INSTALACIONES Y</v>
          </cell>
          <cell r="J151" t="str">
            <v>NOVIEMBRE 98</v>
          </cell>
        </row>
        <row r="152">
          <cell r="A152" t="str">
            <v xml:space="preserve">        EXPLOTACION</v>
          </cell>
          <cell r="D152" t="str">
            <v>MANTENIMIENTO</v>
          </cell>
          <cell r="J152" t="str">
            <v>Datos Acumulados</v>
          </cell>
        </row>
        <row r="153">
          <cell r="A153" t="str">
            <v xml:space="preserve">        (Por Ambitos)</v>
          </cell>
        </row>
        <row r="155">
          <cell r="A155" t="str">
            <v xml:space="preserve">ACTIVIDADES </v>
          </cell>
          <cell r="C155" t="str">
            <v>PRODUCCION</v>
          </cell>
        </row>
        <row r="156">
          <cell r="C156" t="str">
            <v xml:space="preserve">      Mpta</v>
          </cell>
          <cell r="E156" t="str">
            <v>MB</v>
          </cell>
          <cell r="G156" t="str">
            <v>GI</v>
          </cell>
          <cell r="I156" t="str">
            <v>RE</v>
          </cell>
          <cell r="K156" t="str">
            <v>GF</v>
          </cell>
          <cell r="M156" t="str">
            <v>RO</v>
          </cell>
        </row>
        <row r="159">
          <cell r="A159" t="str">
            <v>INTERIOR</v>
          </cell>
        </row>
        <row r="161">
          <cell r="A161" t="str">
            <v>Inst. Eléctricas</v>
          </cell>
          <cell r="C161">
            <v>9036</v>
          </cell>
          <cell r="E161">
            <v>0.16551314656555796</v>
          </cell>
          <cell r="G161">
            <v>8.13512045682276E-2</v>
          </cell>
          <cell r="I161">
            <v>8.4161941997330361E-2</v>
          </cell>
          <cell r="K161">
            <v>1.5525873689382923E-2</v>
          </cell>
          <cell r="M161">
            <v>6.863606830794744E-2</v>
          </cell>
        </row>
        <row r="162">
          <cell r="A162" t="str">
            <v>Mantenimiento</v>
          </cell>
          <cell r="C162">
            <v>1759</v>
          </cell>
          <cell r="E162">
            <v>0.14661273669224437</v>
          </cell>
          <cell r="G162">
            <v>0.11810237486250513</v>
          </cell>
          <cell r="I162">
            <v>2.8510361829739234E-2</v>
          </cell>
          <cell r="K162">
            <v>2.2435445502221939E-2</v>
          </cell>
          <cell r="M162">
            <v>6.0749163275172942E-3</v>
          </cell>
        </row>
        <row r="163">
          <cell r="A163" t="str">
            <v>Sistemas</v>
          </cell>
          <cell r="C163">
            <v>1542</v>
          </cell>
          <cell r="E163">
            <v>0.19339138081761087</v>
          </cell>
          <cell r="G163">
            <v>9.0155812573196811E-2</v>
          </cell>
          <cell r="I163">
            <v>0.10323556824441406</v>
          </cell>
          <cell r="K163">
            <v>1.8812469357102277E-2</v>
          </cell>
          <cell r="M163">
            <v>8.4423098887311782E-2</v>
          </cell>
        </row>
        <row r="166">
          <cell r="A166" t="str">
            <v>TOTAL INTERIOR</v>
          </cell>
          <cell r="C166">
            <v>12337</v>
          </cell>
          <cell r="E166">
            <v>0.16630303325065254</v>
          </cell>
          <cell r="G166">
            <v>8.7691294907751668E-2</v>
          </cell>
          <cell r="I166">
            <v>7.8611738342900875E-2</v>
          </cell>
          <cell r="K166">
            <v>1.6921761263232981E-2</v>
          </cell>
          <cell r="M166">
            <v>6.168997707966789E-2</v>
          </cell>
        </row>
        <row r="170">
          <cell r="A170" t="str">
            <v>EXTERIOR</v>
          </cell>
        </row>
        <row r="172">
          <cell r="A172" t="str">
            <v>Inst. Eléctricas</v>
          </cell>
          <cell r="C172">
            <v>274</v>
          </cell>
          <cell r="E172">
            <v>0.19578015336270169</v>
          </cell>
          <cell r="G172">
            <v>0.20651616746911636</v>
          </cell>
          <cell r="I172">
            <v>-1.0736014106414671E-2</v>
          </cell>
          <cell r="K172">
            <v>-2.7157826351960467E-2</v>
          </cell>
          <cell r="M172">
            <v>1.6421812245545796E-2</v>
          </cell>
        </row>
        <row r="173">
          <cell r="A173" t="str">
            <v>Mantenimiento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A174" t="str">
            <v>Sistemas</v>
          </cell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0</v>
          </cell>
          <cell r="M174">
            <v>0</v>
          </cell>
        </row>
        <row r="177">
          <cell r="A177" t="str">
            <v>TOTAL EXTERIOR</v>
          </cell>
          <cell r="C177">
            <v>274</v>
          </cell>
          <cell r="E177">
            <v>0.19578015336270169</v>
          </cell>
          <cell r="G177">
            <v>0.20651616746911636</v>
          </cell>
          <cell r="I177">
            <v>-1.0736014106414671E-2</v>
          </cell>
          <cell r="K177">
            <v>-2.7157826351960467E-2</v>
          </cell>
          <cell r="M177">
            <v>1.6421812245545796E-2</v>
          </cell>
        </row>
        <row r="181">
          <cell r="A181" t="str">
            <v>TOTAL</v>
          </cell>
          <cell r="C181">
            <v>12611</v>
          </cell>
          <cell r="E181">
            <v>0.16694348425065883</v>
          </cell>
          <cell r="G181">
            <v>9.0273009409313168E-2</v>
          </cell>
          <cell r="I181">
            <v>7.6670474841345662E-2</v>
          </cell>
          <cell r="K181">
            <v>1.5964041653559299E-2</v>
          </cell>
          <cell r="M181">
            <v>6.070643318778636E-2</v>
          </cell>
        </row>
        <row r="184">
          <cell r="A184" t="str">
            <v>3.4   ANALISIS DE</v>
          </cell>
          <cell r="D184" t="str">
            <v>MONTAJES MECANICOS</v>
          </cell>
          <cell r="J184" t="str">
            <v>NOVIEMBRE 98</v>
          </cell>
        </row>
        <row r="185">
          <cell r="A185" t="str">
            <v xml:space="preserve">        EXPLOTACION</v>
          </cell>
          <cell r="D185" t="str">
            <v>Y CLIMATIZACION</v>
          </cell>
          <cell r="J185" t="str">
            <v>Datos Acumulados</v>
          </cell>
        </row>
        <row r="186">
          <cell r="A186" t="str">
            <v xml:space="preserve">        (Por Ambitos)</v>
          </cell>
        </row>
        <row r="188">
          <cell r="A188" t="str">
            <v xml:space="preserve">ACTIVIDADES </v>
          </cell>
          <cell r="C188" t="str">
            <v>PRODUCCION</v>
          </cell>
        </row>
        <row r="189">
          <cell r="C189" t="str">
            <v xml:space="preserve">      Mpta</v>
          </cell>
          <cell r="E189" t="str">
            <v>MB</v>
          </cell>
          <cell r="G189" t="str">
            <v>GI</v>
          </cell>
          <cell r="I189" t="str">
            <v>RE</v>
          </cell>
          <cell r="K189" t="str">
            <v>GF</v>
          </cell>
          <cell r="M189" t="str">
            <v>RO</v>
          </cell>
        </row>
        <row r="192">
          <cell r="A192" t="str">
            <v>INTERIOR</v>
          </cell>
        </row>
        <row r="194">
          <cell r="A194" t="str">
            <v>Montajes Mecánicos</v>
          </cell>
          <cell r="C194">
            <v>5161</v>
          </cell>
          <cell r="E194">
            <v>0.16831874801534213</v>
          </cell>
          <cell r="G194">
            <v>0.10562484414620171</v>
          </cell>
          <cell r="I194">
            <v>6.2693903869140422E-2</v>
          </cell>
          <cell r="K194">
            <v>2.1595014907577668E-2</v>
          </cell>
          <cell r="M194">
            <v>4.1098888961562753E-2</v>
          </cell>
        </row>
        <row r="195">
          <cell r="A195" t="str">
            <v>Climatización</v>
          </cell>
          <cell r="C195">
            <v>2932</v>
          </cell>
          <cell r="E195">
            <v>0.15315868625933113</v>
          </cell>
          <cell r="G195">
            <v>0.11542915935026545</v>
          </cell>
          <cell r="I195">
            <v>3.7729526909065683E-2</v>
          </cell>
          <cell r="K195">
            <v>3.8569221692885325E-3</v>
          </cell>
          <cell r="M195">
            <v>3.387260473977715E-2</v>
          </cell>
        </row>
        <row r="198">
          <cell r="A198" t="str">
            <v>TOTAL INTERIOR</v>
          </cell>
          <cell r="C198">
            <v>8093</v>
          </cell>
          <cell r="E198">
            <v>0.1628262859533382</v>
          </cell>
          <cell r="G198">
            <v>0.10917692923456863</v>
          </cell>
          <cell r="I198">
            <v>5.3649356718769567E-2</v>
          </cell>
          <cell r="K198">
            <v>1.5168537035300467E-2</v>
          </cell>
          <cell r="M198">
            <v>3.84808196834691E-2</v>
          </cell>
        </row>
        <row r="202">
          <cell r="A202" t="str">
            <v>EXTERIOR</v>
          </cell>
        </row>
        <row r="204">
          <cell r="A204" t="str">
            <v>Montajes Mecánicos</v>
          </cell>
          <cell r="C204">
            <v>120</v>
          </cell>
          <cell r="E204">
            <v>0.21144850089064243</v>
          </cell>
          <cell r="G204">
            <v>0.2689876750865538</v>
          </cell>
          <cell r="I204">
            <v>-5.7539174195911369E-2</v>
          </cell>
          <cell r="K204">
            <v>7.2583195991276703E-3</v>
          </cell>
          <cell r="M204">
            <v>-6.4797493795039046E-2</v>
          </cell>
        </row>
        <row r="205">
          <cell r="A205" t="str">
            <v>Climatización</v>
          </cell>
          <cell r="C205">
            <v>390</v>
          </cell>
          <cell r="E205">
            <v>0.1980108336690522</v>
          </cell>
          <cell r="G205">
            <v>0.14072142539696125</v>
          </cell>
          <cell r="I205">
            <v>5.7289408272090947E-2</v>
          </cell>
          <cell r="K205">
            <v>-2.2316537126229437E-2</v>
          </cell>
          <cell r="M205">
            <v>7.9605945398320388E-2</v>
          </cell>
        </row>
        <row r="208">
          <cell r="A208" t="str">
            <v>TOTAL EXTERIOR</v>
          </cell>
          <cell r="C208">
            <v>510</v>
          </cell>
          <cell r="E208">
            <v>0.20117721129197075</v>
          </cell>
          <cell r="G208">
            <v>0.17094537543944102</v>
          </cell>
          <cell r="I208">
            <v>3.0231835852529726E-2</v>
          </cell>
          <cell r="K208">
            <v>-1.5347681372327886E-2</v>
          </cell>
          <cell r="M208">
            <v>4.5579517224857612E-2</v>
          </cell>
        </row>
        <row r="212">
          <cell r="A212" t="str">
            <v>TOTAL</v>
          </cell>
          <cell r="C212">
            <v>8603</v>
          </cell>
          <cell r="E212">
            <v>0.16509893176290966</v>
          </cell>
          <cell r="G212">
            <v>0.1128372789964513</v>
          </cell>
          <cell r="I212">
            <v>5.2261652766458361E-2</v>
          </cell>
          <cell r="K212">
            <v>1.3360169824452433E-2</v>
          </cell>
          <cell r="M212">
            <v>3.8901482942005926E-2</v>
          </cell>
        </row>
        <row r="215">
          <cell r="A215" t="str">
            <v>3.5   ANALISIS DE</v>
          </cell>
          <cell r="E215" t="str">
            <v>ENERGIA</v>
          </cell>
          <cell r="J215" t="str">
            <v>NOVIEMBRE 98</v>
          </cell>
        </row>
        <row r="216">
          <cell r="A216" t="str">
            <v xml:space="preserve">        EXPLOTACION</v>
          </cell>
          <cell r="J216" t="str">
            <v>Datos Acumulados</v>
          </cell>
        </row>
        <row r="217">
          <cell r="A217" t="str">
            <v xml:space="preserve">        (Por Ambitos)</v>
          </cell>
        </row>
        <row r="219">
          <cell r="A219" t="str">
            <v xml:space="preserve">ACTIVIDADES </v>
          </cell>
          <cell r="C219" t="str">
            <v>PRODUCCION</v>
          </cell>
        </row>
        <row r="220">
          <cell r="C220" t="str">
            <v xml:space="preserve">      Mpta</v>
          </cell>
          <cell r="E220" t="str">
            <v>MB</v>
          </cell>
          <cell r="G220" t="str">
            <v>GI</v>
          </cell>
          <cell r="I220" t="str">
            <v>RE</v>
          </cell>
          <cell r="K220" t="str">
            <v>GF</v>
          </cell>
          <cell r="M220" t="str">
            <v>RO</v>
          </cell>
        </row>
        <row r="224">
          <cell r="A224" t="str">
            <v>INTERIOR</v>
          </cell>
        </row>
        <row r="226">
          <cell r="A226" t="str">
            <v>ENERGIA</v>
          </cell>
          <cell r="C226">
            <v>546</v>
          </cell>
          <cell r="E226">
            <v>7.7630453770556648E-2</v>
          </cell>
          <cell r="G226">
            <v>6.623903844076226E-2</v>
          </cell>
          <cell r="I226">
            <v>1.1391415329794388E-2</v>
          </cell>
          <cell r="K226">
            <v>-1.2427830870167895E-2</v>
          </cell>
          <cell r="M226">
            <v>2.3819246199962285E-2</v>
          </cell>
        </row>
        <row r="229">
          <cell r="A229" t="str">
            <v>TOTAL INTERIOR</v>
          </cell>
          <cell r="C229">
            <v>546</v>
          </cell>
          <cell r="E229">
            <v>7.7630453770556648E-2</v>
          </cell>
          <cell r="G229">
            <v>6.623903844076226E-2</v>
          </cell>
          <cell r="I229">
            <v>1.1391415329794388E-2</v>
          </cell>
          <cell r="K229">
            <v>-1.2427830870167895E-2</v>
          </cell>
          <cell r="M229">
            <v>2.3819246199962285E-2</v>
          </cell>
        </row>
        <row r="233">
          <cell r="A233" t="str">
            <v>TOTAL</v>
          </cell>
          <cell r="C233">
            <v>546</v>
          </cell>
          <cell r="E233">
            <v>7.7630453770556648E-2</v>
          </cell>
          <cell r="G233">
            <v>6.623903844076226E-2</v>
          </cell>
          <cell r="I233">
            <v>1.1391415329794388E-2</v>
          </cell>
          <cell r="K233">
            <v>-1.2427830870167895E-2</v>
          </cell>
          <cell r="M233">
            <v>2.3819246199962285E-2</v>
          </cell>
        </row>
        <row r="236">
          <cell r="A236" t="str">
            <v>3.1   ANALISIS DE</v>
          </cell>
          <cell r="E236" t="str">
            <v>GRUPO COBRA</v>
          </cell>
          <cell r="J236" t="str">
            <v>NOVIEMBRE 98</v>
          </cell>
        </row>
        <row r="237">
          <cell r="A237" t="str">
            <v xml:space="preserve">        EXPLOTACION</v>
          </cell>
          <cell r="E237" t="str">
            <v xml:space="preserve">   (SIN INDIA)</v>
          </cell>
          <cell r="J237" t="str">
            <v>Datos Acumulados</v>
          </cell>
        </row>
        <row r="238">
          <cell r="A238" t="str">
            <v xml:space="preserve">        (Por Ambitos)</v>
          </cell>
        </row>
        <row r="240">
          <cell r="A240" t="str">
            <v xml:space="preserve">ACTIVIDADES </v>
          </cell>
          <cell r="C240" t="str">
            <v>PRODUCCION</v>
          </cell>
        </row>
        <row r="241">
          <cell r="C241" t="str">
            <v xml:space="preserve">      Mpta</v>
          </cell>
          <cell r="E241" t="str">
            <v>MB</v>
          </cell>
          <cell r="G241" t="str">
            <v>GI</v>
          </cell>
          <cell r="I241" t="str">
            <v>RE</v>
          </cell>
          <cell r="K241" t="str">
            <v>GF</v>
          </cell>
          <cell r="M241" t="str">
            <v>RO</v>
          </cell>
        </row>
        <row r="244">
          <cell r="A244" t="str">
            <v>INTERIOR</v>
          </cell>
        </row>
        <row r="246">
          <cell r="A246" t="str">
            <v>Servicios Auxiliares</v>
          </cell>
          <cell r="C246">
            <v>24300</v>
          </cell>
          <cell r="E246">
            <v>0.15153823836243882</v>
          </cell>
          <cell r="G246">
            <v>0.10551341301790035</v>
          </cell>
          <cell r="I246">
            <v>4.6024825344538473E-2</v>
          </cell>
          <cell r="K246">
            <v>2.3227261410190724E-2</v>
          </cell>
          <cell r="M246">
            <v>2.2797563934347748E-2</v>
          </cell>
        </row>
        <row r="248">
          <cell r="A248" t="str">
            <v>Instalaciones y Mant.</v>
          </cell>
          <cell r="C248">
            <v>12337</v>
          </cell>
          <cell r="E248">
            <v>0.16630303325065254</v>
          </cell>
          <cell r="G248">
            <v>8.7691294907751668E-2</v>
          </cell>
          <cell r="I248">
            <v>7.8611738342900875E-2</v>
          </cell>
          <cell r="K248">
            <v>1.6921761263232981E-2</v>
          </cell>
          <cell r="M248">
            <v>6.168997707966789E-2</v>
          </cell>
        </row>
        <row r="250">
          <cell r="A250" t="str">
            <v>Montajes Mec. y Climat.</v>
          </cell>
          <cell r="C250">
            <v>8093</v>
          </cell>
          <cell r="E250">
            <v>0.1628262859533382</v>
          </cell>
          <cell r="G250">
            <v>0.10917692923456863</v>
          </cell>
          <cell r="I250">
            <v>5.3649356718769567E-2</v>
          </cell>
          <cell r="K250">
            <v>1.5168537035300467E-2</v>
          </cell>
          <cell r="M250">
            <v>3.84808196834691E-2</v>
          </cell>
        </row>
        <row r="252">
          <cell r="A252" t="str">
            <v>Energía</v>
          </cell>
          <cell r="C252">
            <v>546</v>
          </cell>
          <cell r="E252">
            <v>7.7630453770556648E-2</v>
          </cell>
          <cell r="G252">
            <v>6.623903844076226E-2</v>
          </cell>
          <cell r="I252">
            <v>1.1391415329794388E-2</v>
          </cell>
          <cell r="K252">
            <v>-1.2427830870167895E-2</v>
          </cell>
          <cell r="M252">
            <v>2.3819246199962285E-2</v>
          </cell>
        </row>
        <row r="254">
          <cell r="A254" t="str">
            <v>TOTAL INTERIOR</v>
          </cell>
          <cell r="C254">
            <v>45276</v>
          </cell>
          <cell r="E254">
            <v>0.15668773487269957</v>
          </cell>
          <cell r="G254">
            <v>0.10083852930990128</v>
          </cell>
          <cell r="I254">
            <v>5.5849205562798293E-2</v>
          </cell>
          <cell r="K254">
            <v>1.9638475221000599E-2</v>
          </cell>
          <cell r="M254">
            <v>3.6210730341797698E-2</v>
          </cell>
        </row>
        <row r="259">
          <cell r="A259" t="str">
            <v>EXTERIOR</v>
          </cell>
        </row>
        <row r="261">
          <cell r="A261" t="str">
            <v>Servicios Auxiliares</v>
          </cell>
          <cell r="C261">
            <v>18170</v>
          </cell>
          <cell r="E261">
            <v>0.18019586322618339</v>
          </cell>
          <cell r="G261">
            <v>0.14343529647683731</v>
          </cell>
          <cell r="I261">
            <v>3.676056674934608E-2</v>
          </cell>
          <cell r="K261">
            <v>1.7010209020354747E-2</v>
          </cell>
          <cell r="M261">
            <v>1.9750357728991332E-2</v>
          </cell>
        </row>
        <row r="263">
          <cell r="A263" t="str">
            <v>Instalaciones y Mant.</v>
          </cell>
          <cell r="C263">
            <v>274</v>
          </cell>
          <cell r="E263">
            <v>0.19578015336270169</v>
          </cell>
          <cell r="G263">
            <v>0.20651616746911636</v>
          </cell>
          <cell r="I263">
            <v>-1.0736014106414671E-2</v>
          </cell>
          <cell r="K263">
            <v>-2.7157826351960467E-2</v>
          </cell>
          <cell r="M263">
            <v>1.6421812245545796E-2</v>
          </cell>
        </row>
        <row r="265">
          <cell r="A265" t="str">
            <v>Montajes Mec. y Climat.</v>
          </cell>
          <cell r="C265">
            <v>510</v>
          </cell>
          <cell r="E265">
            <v>0.20117721129197075</v>
          </cell>
          <cell r="G265">
            <v>0.17094537543944102</v>
          </cell>
          <cell r="I265">
            <v>3.0231835852529726E-2</v>
          </cell>
          <cell r="K265">
            <v>-1.5347681372327886E-2</v>
          </cell>
          <cell r="M265">
            <v>4.5579517224857612E-2</v>
          </cell>
        </row>
        <row r="267">
          <cell r="A267" t="str">
            <v>Energía</v>
          </cell>
          <cell r="C267">
            <v>0</v>
          </cell>
          <cell r="E267" t="str">
            <v xml:space="preserve">       --</v>
          </cell>
          <cell r="G267" t="str">
            <v xml:space="preserve">       --</v>
          </cell>
          <cell r="I267" t="str">
            <v>--</v>
          </cell>
          <cell r="K267" t="str">
            <v xml:space="preserve">       --</v>
          </cell>
          <cell r="M267" t="str">
            <v>--</v>
          </cell>
        </row>
        <row r="269">
          <cell r="A269" t="str">
            <v>TOTAL EXTERIOR</v>
          </cell>
          <cell r="C269">
            <v>18954</v>
          </cell>
          <cell r="E269">
            <v>0.18098554891672011</v>
          </cell>
          <cell r="G269">
            <v>0.14508721546560707</v>
          </cell>
          <cell r="I269">
            <v>3.589833345111304E-2</v>
          </cell>
          <cell r="K269">
            <v>1.5501287416786953E-2</v>
          </cell>
          <cell r="M269">
            <v>2.0397046034326086E-2</v>
          </cell>
        </row>
        <row r="273">
          <cell r="A273" t="str">
            <v>TOTAL GRUPO</v>
          </cell>
          <cell r="C273">
            <v>64230</v>
          </cell>
          <cell r="E273">
            <v>0.16385775837238856</v>
          </cell>
          <cell r="G273">
            <v>0.11389584051460402</v>
          </cell>
          <cell r="I273">
            <v>4.9961917857784532E-2</v>
          </cell>
          <cell r="K273">
            <v>1.8417635612750387E-2</v>
          </cell>
          <cell r="M273">
            <v>3.1544282245034146E-2</v>
          </cell>
        </row>
        <row r="277">
          <cell r="K277">
            <v>36152.708022569444</v>
          </cell>
        </row>
      </sheetData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Datos_inv"/>
      <sheetName val="Rdos"/>
      <sheetName val="Inversión"/>
      <sheetName val="Socios"/>
    </sheetNames>
    <sheetDataSet>
      <sheetData sheetId="0" refreshError="1">
        <row r="17">
          <cell r="C17">
            <v>3.5502400000000001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tegracion Utes Urbaser Versio"/>
      <sheetName val="Datos Balance"/>
      <sheetName val="Inmovilizado Material"/>
      <sheetName val="Inmovilizado Inmaterial"/>
      <sheetName val="Endeudamiento"/>
      <sheetName val="Acreedores a largo plazo"/>
      <sheetName val="Subvenciones"/>
      <sheetName val="Relación de Sociedades"/>
      <sheetName val="Generación Diario"/>
      <sheetName val="diario"/>
      <sheetName val="Informes"/>
      <sheetName val="Manual"/>
      <sheetName val="Integracion_Utes_Urbaser_Versio"/>
      <sheetName val="Datos_Balance"/>
      <sheetName val="Inmovilizado_Material"/>
      <sheetName val="Inmovilizado_Inmaterial"/>
      <sheetName val="Acreedores_a_largo_plazo"/>
      <sheetName val="Relación_de_Sociedades"/>
      <sheetName val="Generación_Diario"/>
    </sheetNames>
    <sheetDataSet>
      <sheetData sheetId="0" refreshError="1"/>
      <sheetData sheetId="1" refreshError="1">
        <row r="2">
          <cell r="M2">
            <v>36950</v>
          </cell>
        </row>
        <row r="4">
          <cell r="G4" t="str">
            <v>ute_______</v>
          </cell>
          <cell r="H4" t="str">
            <v>G88888888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>
        <row r="2">
          <cell r="M2">
            <v>36950</v>
          </cell>
          <cell r="O2">
            <v>36950</v>
          </cell>
        </row>
        <row r="6">
          <cell r="M6" t="str">
            <v>U.N.</v>
          </cell>
        </row>
        <row r="527">
          <cell r="AE527" t="str">
            <v>FIN</v>
          </cell>
        </row>
      </sheetData>
      <sheetData sheetId="10" refreshError="1"/>
      <sheetData sheetId="11" refreshError="1"/>
      <sheetData sheetId="12" refreshError="1"/>
      <sheetData sheetId="13">
        <row r="2">
          <cell r="M2">
            <v>36950</v>
          </cell>
        </row>
      </sheetData>
      <sheetData sheetId="14"/>
      <sheetData sheetId="15"/>
      <sheetData sheetId="16"/>
      <sheetData sheetId="17"/>
      <sheetData sheetId="18"/>
      <sheetData sheetId="19">
        <row r="2">
          <cell r="M2">
            <v>36950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&amp;Assump."/>
      <sheetName val="Results"/>
      <sheetName val="Fin. plan"/>
      <sheetName val="Schedules"/>
      <sheetName val="Investments"/>
      <sheetName val="Virtual debt"/>
      <sheetName val="Facilities&amp;Services"/>
      <sheetName val="Revenue"/>
      <sheetName val="Revenue calcul."/>
      <sheetName val="Traffic"/>
      <sheetName val="Rates"/>
      <sheetName val="Rates-caluc."/>
      <sheetName val="Loans"/>
      <sheetName val="OpEx"/>
      <sheetName val="CF"/>
      <sheetName val="P&amp;L"/>
      <sheetName val="BS"/>
      <sheetName val="Depr&amp;Reserves"/>
      <sheetName val="Raw Traffic Data"/>
      <sheetName val="Inputs&amp;Assump_"/>
      <sheetName val="Fin__plan"/>
      <sheetName val="Virtual_debt"/>
      <sheetName val="Revenue_calcul_"/>
      <sheetName val="Rates-caluc_"/>
      <sheetName val="Raw_Traffic_Data"/>
    </sheetNames>
    <sheetDataSet>
      <sheetData sheetId="0" refreshError="1">
        <row r="7">
          <cell r="B7">
            <v>0.03</v>
          </cell>
        </row>
        <row r="8">
          <cell r="B8">
            <v>0.3</v>
          </cell>
          <cell r="J8">
            <v>1.4999999999999999E-2</v>
          </cell>
        </row>
        <row r="14">
          <cell r="B14">
            <v>30</v>
          </cell>
        </row>
        <row r="15">
          <cell r="B15">
            <v>30</v>
          </cell>
        </row>
        <row r="30">
          <cell r="U30">
            <v>5.0000000000000001E-3</v>
          </cell>
        </row>
        <row r="39">
          <cell r="B39">
            <v>15</v>
          </cell>
          <cell r="C39">
            <v>13</v>
          </cell>
          <cell r="D39">
            <v>20</v>
          </cell>
        </row>
        <row r="40">
          <cell r="B40">
            <v>3</v>
          </cell>
          <cell r="C40">
            <v>3</v>
          </cell>
          <cell r="D40">
            <v>11</v>
          </cell>
        </row>
        <row r="41">
          <cell r="B41">
            <v>0.10775</v>
          </cell>
          <cell r="C41">
            <v>0.1065</v>
          </cell>
          <cell r="D41">
            <v>0.1</v>
          </cell>
        </row>
        <row r="42">
          <cell r="B42" t="str">
            <v>n</v>
          </cell>
          <cell r="C42" t="str">
            <v>n</v>
          </cell>
          <cell r="D42" t="str">
            <v>n</v>
          </cell>
        </row>
        <row r="43">
          <cell r="B43">
            <v>3</v>
          </cell>
          <cell r="C43">
            <v>3</v>
          </cell>
          <cell r="D4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0.03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Caratulas"/>
      <sheetName val="Parametros Equilibrio Contrato"/>
      <sheetName val="Sub.max-Ingresos Oferta"/>
      <sheetName val="Escenarios Trafico Equilibrio"/>
      <sheetName val="Ingresos Equilibrio"/>
      <sheetName val="Costes Operación Equilibrio"/>
      <sheetName val="Plan Equilibrio"/>
      <sheetName val="CONTROL MODELO"/>
      <sheetName val="RESULTADOS"/>
      <sheetName val="SENSIBILIDADES"/>
      <sheetName val="Tablas para Graficos"/>
      <sheetName val="Escenarios Trafico"/>
      <sheetName val="Ingresos Trafico Real"/>
      <sheetName val="Inversion Inicial"/>
      <sheetName val="Cuenta Resultados"/>
      <sheetName val="Cash Flow"/>
      <sheetName val="Balance"/>
      <sheetName val="Calculos Modelo"/>
      <sheetName val="Comparativo"/>
      <sheetName val="Comparaciones"/>
      <sheetName val="Equilibrio ATLAS"/>
      <sheetName val="Indices IPC"/>
      <sheetName val="Parametros_Equilibrio_Contrato"/>
      <sheetName val="Sub_max-Ingresos_Oferta"/>
      <sheetName val="Escenarios_Trafico_Equilibrio"/>
      <sheetName val="Ingresos_Equilibrio"/>
      <sheetName val="Costes_Operación_Equilibrio"/>
      <sheetName val="Plan_Equilibrio"/>
      <sheetName val="CONTROL_MODELO"/>
      <sheetName val="Tablas_para_Graficos"/>
      <sheetName val="Escenarios_Trafico"/>
      <sheetName val="Ingresos_Trafico_Real"/>
      <sheetName val="Inversion_Inicial"/>
      <sheetName val="Cuenta_Resultados"/>
      <sheetName val="Cash_Flow"/>
      <sheetName val="Calculos_Modelo"/>
      <sheetName val="Equilibrio_ATLAS"/>
      <sheetName val="Indices_IPC"/>
      <sheetName val="Parametros_Equilibrio_Contrato4"/>
      <sheetName val="Sub_max-Ingresos_Oferta4"/>
      <sheetName val="Escenarios_Trafico_Equilibrio4"/>
      <sheetName val="Ingresos_Equilibrio4"/>
      <sheetName val="Costes_Operación_Equilibrio4"/>
      <sheetName val="Plan_Equilibrio4"/>
      <sheetName val="CONTROL_MODELO4"/>
      <sheetName val="Tablas_para_Graficos4"/>
      <sheetName val="Escenarios_Trafico4"/>
      <sheetName val="Ingresos_Trafico_Real4"/>
      <sheetName val="Inversion_Inicial4"/>
      <sheetName val="Cuenta_Resultados4"/>
      <sheetName val="Cash_Flow4"/>
      <sheetName val="Calculos_Modelo4"/>
      <sheetName val="Equilibrio_ATLAS4"/>
      <sheetName val="Indices_IPC4"/>
      <sheetName val="Parametros_Equilibrio_Contrato3"/>
      <sheetName val="Sub_max-Ingresos_Oferta3"/>
      <sheetName val="Escenarios_Trafico_Equilibrio3"/>
      <sheetName val="Ingresos_Equilibrio3"/>
      <sheetName val="Costes_Operación_Equilibrio3"/>
      <sheetName val="Plan_Equilibrio3"/>
      <sheetName val="CONTROL_MODELO3"/>
      <sheetName val="Tablas_para_Graficos3"/>
      <sheetName val="Escenarios_Trafico3"/>
      <sheetName val="Ingresos_Trafico_Real3"/>
      <sheetName val="Inversion_Inicial3"/>
      <sheetName val="Cuenta_Resultados3"/>
      <sheetName val="Cash_Flow3"/>
      <sheetName val="Calculos_Modelo3"/>
      <sheetName val="Equilibrio_ATLAS3"/>
      <sheetName val="Indices_IPC3"/>
      <sheetName val="Parametros_Equilibrio_Contrato2"/>
      <sheetName val="Sub_max-Ingresos_Oferta2"/>
      <sheetName val="Escenarios_Trafico_Equilibrio2"/>
      <sheetName val="Ingresos_Equilibrio2"/>
      <sheetName val="Costes_Operación_Equilibrio2"/>
      <sheetName val="Plan_Equilibrio2"/>
      <sheetName val="CONTROL_MODELO2"/>
      <sheetName val="Tablas_para_Graficos2"/>
      <sheetName val="Escenarios_Trafico2"/>
      <sheetName val="Ingresos_Trafico_Real2"/>
      <sheetName val="Inversion_Inicial2"/>
      <sheetName val="Cuenta_Resultados2"/>
      <sheetName val="Cash_Flow2"/>
      <sheetName val="Calculos_Modelo2"/>
      <sheetName val="Equilibrio_ATLAS2"/>
      <sheetName val="Indices_IPC2"/>
      <sheetName val="Parametros_Equilibrio_Contrato1"/>
      <sheetName val="Sub_max-Ingresos_Oferta1"/>
      <sheetName val="Escenarios_Trafico_Equilibrio1"/>
      <sheetName val="Ingresos_Equilibrio1"/>
      <sheetName val="Costes_Operación_Equilibrio1"/>
      <sheetName val="Plan_Equilibrio1"/>
      <sheetName val="CONTROL_MODELO1"/>
      <sheetName val="Tablas_para_Graficos1"/>
      <sheetName val="Escenarios_Trafico1"/>
      <sheetName val="Ingresos_Trafico_Real1"/>
      <sheetName val="Inversion_Inicial1"/>
      <sheetName val="Cuenta_Resultados1"/>
      <sheetName val="Cash_Flow1"/>
      <sheetName val="Calculos_Modelo1"/>
      <sheetName val="Equilibrio_ATLAS1"/>
      <sheetName val="Indices_IPC1"/>
      <sheetName val="Parametros_Equilibrio_Contrato5"/>
      <sheetName val="Sub_max-Ingresos_Oferta5"/>
      <sheetName val="Escenarios_Trafico_Equilibrio5"/>
      <sheetName val="Ingresos_Equilibrio5"/>
      <sheetName val="Costes_Operación_Equilibrio5"/>
      <sheetName val="Plan_Equilibrio5"/>
      <sheetName val="CONTROL_MODELO5"/>
      <sheetName val="Tablas_para_Graficos5"/>
      <sheetName val="Escenarios_Trafico5"/>
      <sheetName val="Ingresos_Trafico_Real5"/>
      <sheetName val="Inversion_Inicial5"/>
      <sheetName val="Cuenta_Resultados5"/>
      <sheetName val="Cash_Flow5"/>
      <sheetName val="Calculos_Modelo5"/>
      <sheetName val="Equilibrio_ATLAS5"/>
      <sheetName val="Indices_IPC5"/>
      <sheetName val="Lists"/>
      <sheetName val="PPTO 2010 IR"/>
      <sheetName val="REAL+PREV CIERRE 09"/>
      <sheetName val="PPTO 2010 antes ajustes"/>
      <sheetName val="PPTO 2010 "/>
      <sheetName val="REAL + PREV CIERRE 2010"/>
      <sheetName val="PRESUPUESTO 2011"/>
      <sheetName val="PPTO ECISA 2011 desglose"/>
      <sheetName val="REAL + PREV CIERRE 2011"/>
      <sheetName val="AA- Cafeterías"/>
      <sheetName val="AA- Locales"/>
      <sheetName val="AA- Stands"/>
      <sheetName val="AA - Vending"/>
      <sheetName val="Materias Primas"/>
      <sheetName val="Personal - Bajas"/>
      <sheetName val="Resumen 2020"/>
      <sheetName val="Hipótesis"/>
      <sheetName val="Mes"/>
      <sheetName val="C.R. - Ppto. 2018"/>
      <sheetName val="P&amp;G 2019 NIIF16"/>
      <sheetName val="NIIF16"/>
      <sheetName val="CR - Real + Proy. 2019"/>
      <sheetName val="CR - Ppto. 2020"/>
      <sheetName val="C.F. - Ppto. 2018"/>
      <sheetName val="CR - Ppto. 2021"/>
      <sheetName val="CF - Real + Proy. 2019"/>
      <sheetName val="CF - Ppto. 2020"/>
      <sheetName val="CF - Ppto. 2021"/>
      <sheetName val="Explotación Mensual 2019"/>
      <sheetName val="Tesorería anual 2019"/>
      <sheetName val="Resumen ejecutivo"/>
      <sheetName val="P&amp;G 2020"/>
      <sheetName val="Explotación Mensual 2020"/>
      <sheetName val="Explotación Mensual 2021"/>
      <sheetName val="Tesorería Anual 2020"/>
      <sheetName val="Tesorería Anual 2021"/>
      <sheetName val="Desviaciones 2021-2020"/>
      <sheetName val="Desviaciones Iridium"/>
      <sheetName val="Cuenta explotación Iridium"/>
      <sheetName val="Cuenta explotación parkings"/>
      <sheetName val="Puesta en equivalencia"/>
      <sheetName val="concesiones -PE"/>
      <sheetName val="Cuenta explotación Europa"/>
      <sheetName val="Cuenta explotación NA"/>
      <sheetName val="Cuenta explotación 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R5">
            <v>37671</v>
          </cell>
        </row>
        <row r="24">
          <cell r="I24">
            <v>2</v>
          </cell>
        </row>
        <row r="61">
          <cell r="I61">
            <v>645.59866270211046</v>
          </cell>
        </row>
        <row r="63">
          <cell r="I63">
            <v>2856.8986627365712</v>
          </cell>
        </row>
        <row r="74">
          <cell r="I74">
            <v>2003</v>
          </cell>
        </row>
        <row r="75">
          <cell r="I75">
            <v>2024</v>
          </cell>
        </row>
        <row r="78">
          <cell r="H78">
            <v>2022</v>
          </cell>
        </row>
        <row r="80">
          <cell r="I80">
            <v>5</v>
          </cell>
        </row>
        <row r="81">
          <cell r="I81">
            <v>650</v>
          </cell>
        </row>
        <row r="87">
          <cell r="H87">
            <v>5.2499999999999998E-2</v>
          </cell>
        </row>
        <row r="88">
          <cell r="H88">
            <v>6.2152676260296261E-2</v>
          </cell>
        </row>
        <row r="89">
          <cell r="H89">
            <v>0.01</v>
          </cell>
        </row>
        <row r="90">
          <cell r="I90">
            <v>10347.288492218288</v>
          </cell>
        </row>
        <row r="92">
          <cell r="I92">
            <v>1.25</v>
          </cell>
        </row>
        <row r="95">
          <cell r="H95">
            <v>2000</v>
          </cell>
        </row>
        <row r="151">
          <cell r="G151">
            <v>2003</v>
          </cell>
        </row>
        <row r="153">
          <cell r="I153">
            <v>5</v>
          </cell>
          <cell r="K153">
            <v>-44.6</v>
          </cell>
        </row>
        <row r="164">
          <cell r="H164">
            <v>0</v>
          </cell>
        </row>
        <row r="169">
          <cell r="G169">
            <v>0.1</v>
          </cell>
          <cell r="H169">
            <v>0.2</v>
          </cell>
        </row>
        <row r="170">
          <cell r="G170">
            <v>0.5</v>
          </cell>
          <cell r="I170">
            <v>0.1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R5">
            <v>37671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24">
          <cell r="I24">
            <v>0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24">
          <cell r="I24">
            <v>38.902749694600004</v>
          </cell>
        </row>
      </sheetData>
      <sheetData sheetId="158"/>
      <sheetData sheetId="159"/>
      <sheetData sheetId="160"/>
      <sheetData sheetId="161"/>
      <sheetData sheetId="162"/>
      <sheetData sheetId="1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6D1D-8D06-4BE8-80B5-FF4DF10F1E20}">
  <sheetPr>
    <pageSetUpPr fitToPage="1"/>
  </sheetPr>
  <dimension ref="A1:F62"/>
  <sheetViews>
    <sheetView tabSelected="1" workbookViewId="0">
      <selection activeCell="J9" sqref="J9"/>
    </sheetView>
  </sheetViews>
  <sheetFormatPr baseColWidth="10" defaultRowHeight="14.4" x14ac:dyDescent="0.3"/>
  <cols>
    <col min="1" max="1" width="21" customWidth="1"/>
  </cols>
  <sheetData>
    <row r="1" spans="1:6" ht="88.2" customHeight="1" x14ac:dyDescent="0.3"/>
    <row r="2" spans="1:6" x14ac:dyDescent="0.3">
      <c r="A2" s="196"/>
      <c r="B2" s="196"/>
      <c r="C2" s="196"/>
      <c r="D2" s="196"/>
      <c r="E2" s="196"/>
      <c r="F2" s="197" t="s">
        <v>0</v>
      </c>
    </row>
    <row r="3" spans="1:6" ht="15" thickBot="1" x14ac:dyDescent="0.35">
      <c r="A3" s="198"/>
      <c r="B3" s="199"/>
      <c r="C3" s="199"/>
      <c r="D3" s="199"/>
      <c r="E3" s="199"/>
      <c r="F3" s="200"/>
    </row>
    <row r="4" spans="1:6" ht="15" thickBot="1" x14ac:dyDescent="0.35">
      <c r="A4" s="201" t="s">
        <v>1</v>
      </c>
      <c r="B4" s="241">
        <v>2021</v>
      </c>
      <c r="C4" s="241"/>
      <c r="D4" s="242">
        <v>2022</v>
      </c>
      <c r="E4" s="242"/>
      <c r="F4" s="202" t="s">
        <v>21</v>
      </c>
    </row>
    <row r="5" spans="1:6" x14ac:dyDescent="0.3">
      <c r="A5" s="203" t="s">
        <v>2</v>
      </c>
      <c r="B5" s="204">
        <v>25879</v>
      </c>
      <c r="C5" s="205">
        <v>0.93714599915537711</v>
      </c>
      <c r="D5" s="206">
        <v>31432.886999999999</v>
      </c>
      <c r="E5" s="207">
        <v>0.94256936282016035</v>
      </c>
      <c r="F5" s="208">
        <v>0.21460979945129255</v>
      </c>
    </row>
    <row r="6" spans="1:6" x14ac:dyDescent="0.3">
      <c r="A6" s="203" t="s">
        <v>34</v>
      </c>
      <c r="B6" s="204">
        <v>93.167000000000002</v>
      </c>
      <c r="C6" s="205">
        <v>3.3738197497317911E-3</v>
      </c>
      <c r="D6" s="206">
        <v>96.41</v>
      </c>
      <c r="E6" s="207">
        <v>2.8910202320738677E-3</v>
      </c>
      <c r="F6" s="208">
        <v>3.4808462223748782E-2</v>
      </c>
    </row>
    <row r="7" spans="1:6" x14ac:dyDescent="0.3">
      <c r="A7" s="203" t="s">
        <v>24</v>
      </c>
      <c r="B7" s="204">
        <v>1642.527</v>
      </c>
      <c r="C7" s="205">
        <v>5.9480181094890998E-2</v>
      </c>
      <c r="D7" s="206">
        <v>1818.7919999999999</v>
      </c>
      <c r="E7" s="207">
        <v>5.4539616947765733E-2</v>
      </c>
      <c r="F7" s="208">
        <v>0.10731330443883103</v>
      </c>
    </row>
    <row r="8" spans="1:6" ht="15" thickBot="1" x14ac:dyDescent="0.35">
      <c r="A8" s="209" t="s">
        <v>35</v>
      </c>
      <c r="B8" s="210">
        <v>221.964372229529</v>
      </c>
      <c r="C8" s="211"/>
      <c r="D8" s="212">
        <v>267.14477133000162</v>
      </c>
      <c r="E8" s="213"/>
      <c r="F8" s="214"/>
    </row>
    <row r="9" spans="1:6" ht="15" thickBot="1" x14ac:dyDescent="0.35">
      <c r="A9" s="215" t="s">
        <v>5</v>
      </c>
      <c r="B9" s="216">
        <v>27836.658372229529</v>
      </c>
      <c r="C9" s="217"/>
      <c r="D9" s="218">
        <v>33615.23377133</v>
      </c>
      <c r="E9" s="219"/>
      <c r="F9" s="220">
        <v>0.20758868833427613</v>
      </c>
    </row>
    <row r="10" spans="1:6" x14ac:dyDescent="0.3">
      <c r="A10" s="221"/>
      <c r="B10" s="222"/>
      <c r="C10" s="223"/>
      <c r="D10" s="222"/>
      <c r="E10" s="223"/>
      <c r="F10" s="224"/>
    </row>
    <row r="11" spans="1:6" x14ac:dyDescent="0.3">
      <c r="A11" s="196"/>
      <c r="B11" s="196"/>
      <c r="C11" s="196"/>
      <c r="D11" s="196"/>
      <c r="E11" s="196"/>
      <c r="F11" s="197" t="s">
        <v>25</v>
      </c>
    </row>
    <row r="12" spans="1:6" ht="15" thickBot="1" x14ac:dyDescent="0.35">
      <c r="A12" s="198">
        <v>0</v>
      </c>
      <c r="B12" s="199"/>
      <c r="C12" s="199"/>
      <c r="D12" s="199"/>
      <c r="E12" s="199"/>
      <c r="F12" s="200"/>
    </row>
    <row r="13" spans="1:6" ht="15" thickBot="1" x14ac:dyDescent="0.35">
      <c r="A13" s="201" t="s">
        <v>1</v>
      </c>
      <c r="B13" s="241">
        <v>2021</v>
      </c>
      <c r="C13" s="241"/>
      <c r="D13" s="242">
        <v>2022</v>
      </c>
      <c r="E13" s="242"/>
      <c r="F13" s="202" t="s">
        <v>21</v>
      </c>
    </row>
    <row r="14" spans="1:6" x14ac:dyDescent="0.3">
      <c r="A14" s="203" t="s">
        <v>2</v>
      </c>
      <c r="B14" s="204">
        <v>1274.9793043698587</v>
      </c>
      <c r="C14" s="205">
        <v>0.81566691047868278</v>
      </c>
      <c r="D14" s="206">
        <v>1388.765794974619</v>
      </c>
      <c r="E14" s="207">
        <v>0.81190347840892219</v>
      </c>
      <c r="F14" s="208">
        <v>8.9245754981880143E-2</v>
      </c>
    </row>
    <row r="15" spans="1:6" x14ac:dyDescent="0.3">
      <c r="A15" s="203" t="s">
        <v>34</v>
      </c>
      <c r="B15" s="204">
        <v>200.59903921560581</v>
      </c>
      <c r="C15" s="205">
        <v>0.12833306234947342</v>
      </c>
      <c r="D15" s="206">
        <v>225.22540213385619</v>
      </c>
      <c r="E15" s="207">
        <v>0.13167179669907414</v>
      </c>
      <c r="F15" s="208">
        <v>0.12276411200445336</v>
      </c>
    </row>
    <row r="16" spans="1:6" x14ac:dyDescent="0.3">
      <c r="A16" s="203" t="s">
        <v>24</v>
      </c>
      <c r="B16" s="204">
        <v>87.534353510000116</v>
      </c>
      <c r="C16" s="205">
        <v>5.6000027171843832E-2</v>
      </c>
      <c r="D16" s="206">
        <v>96.514832125649065</v>
      </c>
      <c r="E16" s="207">
        <v>5.6424724892003675E-2</v>
      </c>
      <c r="F16" s="208">
        <v>0.10259376182658397</v>
      </c>
    </row>
    <row r="17" spans="1:6" ht="15" thickBot="1" x14ac:dyDescent="0.35">
      <c r="A17" s="209" t="s">
        <v>35</v>
      </c>
      <c r="B17" s="210">
        <v>34.711520224535235</v>
      </c>
      <c r="C17" s="211"/>
      <c r="D17" s="212">
        <v>36.918959381520693</v>
      </c>
      <c r="E17" s="213"/>
      <c r="F17" s="214"/>
    </row>
    <row r="18" spans="1:6" ht="15" thickBot="1" x14ac:dyDescent="0.35">
      <c r="A18" s="215" t="s">
        <v>5</v>
      </c>
      <c r="B18" s="216">
        <v>1597.8242173199999</v>
      </c>
      <c r="C18" s="217"/>
      <c r="D18" s="218">
        <v>1747.4249886156449</v>
      </c>
      <c r="E18" s="219"/>
      <c r="F18" s="220">
        <v>9.3627803155072575E-2</v>
      </c>
    </row>
    <row r="19" spans="1:6" x14ac:dyDescent="0.3">
      <c r="A19" s="221"/>
      <c r="B19" s="222"/>
      <c r="C19" s="223"/>
      <c r="D19" s="222"/>
      <c r="E19" s="223"/>
      <c r="F19" s="224"/>
    </row>
    <row r="20" spans="1:6" x14ac:dyDescent="0.3">
      <c r="A20" s="196"/>
      <c r="B20" s="196"/>
      <c r="C20" s="196"/>
      <c r="D20" s="196"/>
      <c r="E20" s="196"/>
      <c r="F20" s="197" t="s">
        <v>26</v>
      </c>
    </row>
    <row r="21" spans="1:6" ht="15" thickBot="1" x14ac:dyDescent="0.35">
      <c r="A21" s="198">
        <v>0</v>
      </c>
      <c r="B21" s="199"/>
      <c r="C21" s="199"/>
      <c r="D21" s="199"/>
      <c r="E21" s="199"/>
      <c r="F21" s="200"/>
    </row>
    <row r="22" spans="1:6" ht="15" thickBot="1" x14ac:dyDescent="0.35">
      <c r="A22" s="201" t="s">
        <v>1</v>
      </c>
      <c r="B22" s="241">
        <v>2021</v>
      </c>
      <c r="C22" s="241"/>
      <c r="D22" s="242">
        <f>+D13</f>
        <v>2022</v>
      </c>
      <c r="E22" s="242"/>
      <c r="F22" s="202" t="s">
        <v>21</v>
      </c>
    </row>
    <row r="23" spans="1:6" x14ac:dyDescent="0.3">
      <c r="A23" s="203" t="s">
        <v>2</v>
      </c>
      <c r="B23" s="204">
        <v>821.54930436985887</v>
      </c>
      <c r="C23" s="205">
        <v>0.78036351514327484</v>
      </c>
      <c r="D23" s="206">
        <v>844.48212602461899</v>
      </c>
      <c r="E23" s="207">
        <v>0.76489560023162684</v>
      </c>
      <c r="F23" s="208">
        <v>2.7914114871474327E-2</v>
      </c>
    </row>
    <row r="24" spans="1:6" x14ac:dyDescent="0.3">
      <c r="A24" s="203" t="s">
        <v>34</v>
      </c>
      <c r="B24" s="204">
        <v>186.28403921560582</v>
      </c>
      <c r="C24" s="205">
        <v>0.17194527508471122</v>
      </c>
      <c r="D24" s="206">
        <v>208.18040213385621</v>
      </c>
      <c r="E24" s="207">
        <v>0.18880737571007275</v>
      </c>
      <c r="F24" s="208">
        <v>0.11754288242004174</v>
      </c>
    </row>
    <row r="25" spans="1:6" x14ac:dyDescent="0.3">
      <c r="A25" s="203" t="s">
        <v>24</v>
      </c>
      <c r="B25" s="204">
        <v>44.944353510000113</v>
      </c>
      <c r="C25" s="205">
        <v>4.2691209772013815E-2</v>
      </c>
      <c r="D25" s="206">
        <v>49.944832125649071</v>
      </c>
      <c r="E25" s="207">
        <v>4.5297024058300397E-2</v>
      </c>
      <c r="F25" s="208">
        <v>0.11125932903977254</v>
      </c>
    </row>
    <row r="26" spans="1:6" ht="15" thickBot="1" x14ac:dyDescent="0.35">
      <c r="A26" s="209" t="s">
        <v>35</v>
      </c>
      <c r="B26" s="210">
        <v>31.38552022453527</v>
      </c>
      <c r="C26" s="211"/>
      <c r="D26" s="212">
        <v>2.9369593815204382</v>
      </c>
      <c r="E26" s="213"/>
      <c r="F26" s="214"/>
    </row>
    <row r="27" spans="1:6" ht="15" thickBot="1" x14ac:dyDescent="0.35">
      <c r="A27" s="215" t="s">
        <v>5</v>
      </c>
      <c r="B27" s="216">
        <v>1084.1632173200001</v>
      </c>
      <c r="C27" s="217"/>
      <c r="D27" s="218">
        <v>1105.5443196656447</v>
      </c>
      <c r="E27" s="219"/>
      <c r="F27" s="220">
        <v>1.9721294731339212E-2</v>
      </c>
    </row>
    <row r="28" spans="1:6" x14ac:dyDescent="0.3">
      <c r="A28" s="221"/>
      <c r="B28" s="222"/>
      <c r="C28" s="223"/>
      <c r="D28" s="222"/>
      <c r="E28" s="223"/>
      <c r="F28" s="224"/>
    </row>
    <row r="29" spans="1:6" x14ac:dyDescent="0.3">
      <c r="A29" s="196"/>
      <c r="B29" s="196"/>
      <c r="C29" s="196"/>
      <c r="D29" s="196"/>
      <c r="E29" s="196"/>
      <c r="F29" s="197" t="s">
        <v>27</v>
      </c>
    </row>
    <row r="30" spans="1:6" ht="15" thickBot="1" x14ac:dyDescent="0.35">
      <c r="A30" s="198">
        <v>0</v>
      </c>
      <c r="B30" s="199"/>
      <c r="C30" s="199"/>
      <c r="D30" s="199"/>
      <c r="E30" s="199"/>
      <c r="F30" s="200"/>
    </row>
    <row r="31" spans="1:6" ht="15" thickBot="1" x14ac:dyDescent="0.35">
      <c r="A31" s="201" t="s">
        <v>1</v>
      </c>
      <c r="B31" s="241" t="s">
        <v>36</v>
      </c>
      <c r="C31" s="241"/>
      <c r="D31" s="242">
        <f>+D22</f>
        <v>2022</v>
      </c>
      <c r="E31" s="242"/>
      <c r="F31" s="202" t="s">
        <v>21</v>
      </c>
    </row>
    <row r="32" spans="1:6" x14ac:dyDescent="0.3">
      <c r="A32" s="203" t="s">
        <v>2</v>
      </c>
      <c r="B32" s="204">
        <v>273.03220147985894</v>
      </c>
      <c r="C32" s="205">
        <v>0.58138698858720794</v>
      </c>
      <c r="D32" s="206">
        <v>350.40435255461909</v>
      </c>
      <c r="E32" s="207">
        <v>0.61246470323237523</v>
      </c>
      <c r="F32" s="208">
        <v>0.28338104683402232</v>
      </c>
    </row>
    <row r="33" spans="1:6" x14ac:dyDescent="0.3">
      <c r="A33" s="203" t="s">
        <v>34</v>
      </c>
      <c r="B33" s="204">
        <v>167.40954792560581</v>
      </c>
      <c r="C33" s="205">
        <v>0.35647712028719675</v>
      </c>
      <c r="D33" s="206">
        <v>194.4048160263562</v>
      </c>
      <c r="E33" s="207">
        <v>0.33979625848388223</v>
      </c>
      <c r="F33" s="208">
        <v>0.1612528582464523</v>
      </c>
    </row>
    <row r="34" spans="1:6" x14ac:dyDescent="0.3">
      <c r="A34" s="203" t="s">
        <v>24</v>
      </c>
      <c r="B34" s="204">
        <v>29.180390132500111</v>
      </c>
      <c r="C34" s="205">
        <v>6.2135891125595304E-2</v>
      </c>
      <c r="D34" s="206">
        <v>27.312540156372371</v>
      </c>
      <c r="E34" s="207">
        <v>4.7739038283742416E-2</v>
      </c>
      <c r="F34" s="208">
        <v>-6.4010452486973235E-2</v>
      </c>
    </row>
    <row r="35" spans="1:6" ht="15" thickBot="1" x14ac:dyDescent="0.35">
      <c r="A35" s="209" t="s">
        <v>35</v>
      </c>
      <c r="B35" s="210">
        <v>-67.108439147846397</v>
      </c>
      <c r="C35" s="211"/>
      <c r="D35" s="212">
        <v>96.105795493018974</v>
      </c>
      <c r="E35" s="213"/>
      <c r="F35" s="214"/>
    </row>
    <row r="36" spans="1:6" ht="15" thickBot="1" x14ac:dyDescent="0.35">
      <c r="A36" s="215" t="s">
        <v>5</v>
      </c>
      <c r="B36" s="216">
        <v>402.51370039011846</v>
      </c>
      <c r="C36" s="217"/>
      <c r="D36" s="218">
        <v>668.22750423036666</v>
      </c>
      <c r="E36" s="219"/>
      <c r="F36" s="220">
        <v>0.66013604899092115</v>
      </c>
    </row>
    <row r="37" spans="1:6" x14ac:dyDescent="0.3">
      <c r="A37" s="221"/>
      <c r="B37" s="222"/>
      <c r="C37" s="223"/>
      <c r="D37" s="222"/>
      <c r="E37" s="223"/>
      <c r="F37" s="224"/>
    </row>
    <row r="38" spans="1:6" x14ac:dyDescent="0.3">
      <c r="A38" s="196"/>
      <c r="B38" s="196"/>
      <c r="C38" s="196"/>
      <c r="D38" s="196"/>
      <c r="E38" s="196"/>
      <c r="F38" s="197" t="s">
        <v>31</v>
      </c>
    </row>
    <row r="39" spans="1:6" ht="15" thickBot="1" x14ac:dyDescent="0.35">
      <c r="A39" s="198">
        <v>0</v>
      </c>
      <c r="B39" s="199"/>
      <c r="C39" s="199"/>
      <c r="D39" s="199"/>
      <c r="E39" s="199"/>
      <c r="F39" s="200"/>
    </row>
    <row r="40" spans="1:6" ht="15" thickBot="1" x14ac:dyDescent="0.35">
      <c r="A40" s="201" t="s">
        <v>1</v>
      </c>
      <c r="B40" s="241">
        <v>2021</v>
      </c>
      <c r="C40" s="241"/>
      <c r="D40" s="242">
        <v>2021</v>
      </c>
      <c r="E40" s="242"/>
      <c r="F40" s="202" t="s">
        <v>21</v>
      </c>
    </row>
    <row r="41" spans="1:6" x14ac:dyDescent="0.3">
      <c r="A41" s="203" t="s">
        <v>2</v>
      </c>
      <c r="B41" s="204">
        <v>34682.053274079997</v>
      </c>
      <c r="C41" s="205"/>
      <c r="D41" s="206">
        <v>37312.112330060001</v>
      </c>
      <c r="E41" s="207"/>
      <c r="F41" s="208">
        <v>7.5833429906689176E-2</v>
      </c>
    </row>
    <row r="42" spans="1:6" ht="15" thickBot="1" x14ac:dyDescent="0.35">
      <c r="A42" s="209" t="s">
        <v>24</v>
      </c>
      <c r="B42" s="210">
        <v>1789.0956650400003</v>
      </c>
      <c r="C42" s="225"/>
      <c r="D42" s="212">
        <v>1791.7042650899998</v>
      </c>
      <c r="E42" s="226"/>
      <c r="F42" s="214">
        <v>1.4580550950813453E-3</v>
      </c>
    </row>
    <row r="43" spans="1:6" ht="15" thickBot="1" x14ac:dyDescent="0.35">
      <c r="A43" s="215" t="s">
        <v>5</v>
      </c>
      <c r="B43" s="216">
        <v>36471.148939119994</v>
      </c>
      <c r="C43" s="217"/>
      <c r="D43" s="218">
        <v>39103.816595150005</v>
      </c>
      <c r="E43" s="219"/>
      <c r="F43" s="220">
        <v>7.2184938851930003E-2</v>
      </c>
    </row>
    <row r="44" spans="1:6" x14ac:dyDescent="0.3">
      <c r="A44" s="221"/>
      <c r="B44" s="222"/>
      <c r="C44" s="223"/>
      <c r="D44" s="222"/>
      <c r="E44" s="223"/>
      <c r="F44" s="224"/>
    </row>
    <row r="45" spans="1:6" x14ac:dyDescent="0.3">
      <c r="A45" s="196"/>
      <c r="B45" s="196"/>
      <c r="C45" s="196"/>
      <c r="D45" s="196"/>
      <c r="E45" s="196"/>
      <c r="F45" s="197" t="s">
        <v>6</v>
      </c>
    </row>
    <row r="46" spans="1:6" ht="15" thickBot="1" x14ac:dyDescent="0.35">
      <c r="A46" s="198">
        <v>0</v>
      </c>
      <c r="B46" s="199"/>
      <c r="C46" s="199"/>
      <c r="D46" s="199"/>
      <c r="E46" s="199"/>
      <c r="F46" s="200"/>
    </row>
    <row r="47" spans="1:6" ht="15" thickBot="1" x14ac:dyDescent="0.35">
      <c r="A47" s="201" t="s">
        <v>1</v>
      </c>
      <c r="B47" s="227" t="s">
        <v>37</v>
      </c>
      <c r="C47" s="228" t="s">
        <v>7</v>
      </c>
      <c r="D47" s="229">
        <v>44926</v>
      </c>
      <c r="E47" s="230" t="s">
        <v>7</v>
      </c>
      <c r="F47" s="202" t="s">
        <v>21</v>
      </c>
    </row>
    <row r="48" spans="1:6" x14ac:dyDescent="0.3">
      <c r="A48" s="203" t="s">
        <v>2</v>
      </c>
      <c r="B48" s="204">
        <v>60850.245036031542</v>
      </c>
      <c r="C48" s="231">
        <v>26.314797466822291</v>
      </c>
      <c r="D48" s="206">
        <v>66083.7</v>
      </c>
      <c r="E48" s="232">
        <v>23.052140382059775</v>
      </c>
      <c r="F48" s="208">
        <v>8.6005487091622257E-2</v>
      </c>
    </row>
    <row r="49" spans="1:6" ht="15" thickBot="1" x14ac:dyDescent="0.35">
      <c r="A49" s="209" t="s">
        <v>24</v>
      </c>
      <c r="B49" s="210">
        <v>2882.7905433477217</v>
      </c>
      <c r="C49" s="225">
        <v>21.061141608400938</v>
      </c>
      <c r="D49" s="212">
        <v>2912.1757721970334</v>
      </c>
      <c r="E49" s="226">
        <v>19.213910252261631</v>
      </c>
      <c r="F49" s="214">
        <v>1.0193327752208825E-2</v>
      </c>
    </row>
    <row r="50" spans="1:6" ht="15" thickBot="1" x14ac:dyDescent="0.35">
      <c r="A50" s="215" t="s">
        <v>5</v>
      </c>
      <c r="B50" s="216">
        <v>63733.035579379262</v>
      </c>
      <c r="C50" s="233">
        <v>26.036437636045743</v>
      </c>
      <c r="D50" s="218">
        <v>68996</v>
      </c>
      <c r="E50" s="234">
        <v>22.859399434969564</v>
      </c>
      <c r="F50" s="220">
        <v>8.2578279424110113E-2</v>
      </c>
    </row>
    <row r="51" spans="1:6" x14ac:dyDescent="0.3">
      <c r="A51" s="221"/>
      <c r="B51" s="222"/>
      <c r="C51" s="235"/>
      <c r="D51" s="222"/>
      <c r="E51" s="223"/>
      <c r="F51" s="236"/>
    </row>
    <row r="52" spans="1:6" x14ac:dyDescent="0.3">
      <c r="A52" s="196"/>
      <c r="B52" s="196"/>
      <c r="C52" s="196"/>
      <c r="D52" s="196"/>
      <c r="E52" s="196"/>
      <c r="F52" s="197" t="s">
        <v>28</v>
      </c>
    </row>
    <row r="53" spans="1:6" ht="15" thickBot="1" x14ac:dyDescent="0.35">
      <c r="A53" s="198">
        <v>0</v>
      </c>
      <c r="B53" s="199"/>
      <c r="C53" s="199"/>
      <c r="D53" s="199"/>
      <c r="E53" s="199"/>
      <c r="F53" s="200"/>
    </row>
    <row r="54" spans="1:6" ht="15" thickBot="1" x14ac:dyDescent="0.35">
      <c r="A54" s="201" t="s">
        <v>1</v>
      </c>
      <c r="B54" s="227" t="str">
        <f>B47</f>
        <v>dic-21(2)</v>
      </c>
      <c r="C54" s="237"/>
      <c r="D54" s="229">
        <f>+D47</f>
        <v>44926</v>
      </c>
      <c r="E54" s="238"/>
      <c r="F54" s="202" t="str">
        <f>+F31</f>
        <v>Var.</v>
      </c>
    </row>
    <row r="55" spans="1:6" x14ac:dyDescent="0.3">
      <c r="A55" s="203" t="s">
        <v>2</v>
      </c>
      <c r="B55" s="204">
        <v>735.64606291909877</v>
      </c>
      <c r="C55" s="205"/>
      <c r="D55" s="206">
        <v>851.72838864016092</v>
      </c>
      <c r="E55" s="207"/>
      <c r="F55" s="208">
        <v>0.15779643441635338</v>
      </c>
    </row>
    <row r="56" spans="1:6" x14ac:dyDescent="0.3">
      <c r="A56" s="203" t="s">
        <v>34</v>
      </c>
      <c r="B56" s="204">
        <v>64.399156634186809</v>
      </c>
      <c r="C56" s="205"/>
      <c r="D56" s="206">
        <v>137.38524751558805</v>
      </c>
      <c r="E56" s="207"/>
      <c r="F56" s="208" t="s">
        <v>29</v>
      </c>
    </row>
    <row r="57" spans="1:6" x14ac:dyDescent="0.3">
      <c r="A57" s="203" t="s">
        <v>24</v>
      </c>
      <c r="B57" s="204">
        <v>-113.2762735538097</v>
      </c>
      <c r="C57" s="205"/>
      <c r="D57" s="206">
        <v>-152.75709314186184</v>
      </c>
      <c r="E57" s="207"/>
      <c r="F57" s="208">
        <v>0.34853564960624817</v>
      </c>
    </row>
    <row r="58" spans="1:6" ht="15" thickBot="1" x14ac:dyDescent="0.35">
      <c r="A58" s="209" t="s">
        <v>35</v>
      </c>
      <c r="B58" s="210">
        <v>1321.8708201068166</v>
      </c>
      <c r="C58" s="211"/>
      <c r="D58" s="212">
        <v>-612.35143740478532</v>
      </c>
      <c r="E58" s="213"/>
      <c r="F58" s="214" t="s">
        <v>29</v>
      </c>
    </row>
    <row r="59" spans="1:6" ht="15" thickBot="1" x14ac:dyDescent="0.35">
      <c r="A59" s="215" t="s">
        <v>5</v>
      </c>
      <c r="B59" s="216">
        <v>2008.6397661062927</v>
      </c>
      <c r="C59" s="217"/>
      <c r="D59" s="218">
        <v>224.00510560910189</v>
      </c>
      <c r="E59" s="219"/>
      <c r="F59" s="220">
        <v>-0.8884792039921966</v>
      </c>
    </row>
    <row r="60" spans="1:6" x14ac:dyDescent="0.3">
      <c r="A60" s="243" t="s">
        <v>38</v>
      </c>
      <c r="B60" s="243"/>
      <c r="C60" s="243"/>
      <c r="D60" s="243"/>
      <c r="E60" s="243"/>
      <c r="F60" s="243"/>
    </row>
    <row r="61" spans="1:6" x14ac:dyDescent="0.3">
      <c r="A61" s="239" t="s">
        <v>39</v>
      </c>
      <c r="B61" s="240"/>
      <c r="C61" s="240"/>
      <c r="D61" s="240"/>
      <c r="E61" s="240"/>
      <c r="F61" s="240"/>
    </row>
    <row r="62" spans="1:6" x14ac:dyDescent="0.3">
      <c r="A62" s="239" t="s">
        <v>40</v>
      </c>
      <c r="B62" s="240"/>
      <c r="C62" s="240"/>
      <c r="D62" s="240"/>
      <c r="E62" s="240"/>
      <c r="F62" s="240"/>
    </row>
  </sheetData>
  <mergeCells count="11">
    <mergeCell ref="B4:C4"/>
    <mergeCell ref="D4:E4"/>
    <mergeCell ref="B13:C13"/>
    <mergeCell ref="D13:E13"/>
    <mergeCell ref="B22:C22"/>
    <mergeCell ref="D22:E22"/>
    <mergeCell ref="B31:C31"/>
    <mergeCell ref="D31:E31"/>
    <mergeCell ref="B40:C40"/>
    <mergeCell ref="D40:E40"/>
    <mergeCell ref="A60:F60"/>
  </mergeCells>
  <printOptions horizontalCentered="1" verticalCentered="1"/>
  <pageMargins left="0" right="0" top="0.15748031496062992" bottom="0.15748031496062992" header="0" footer="0.31496062992125984"/>
  <pageSetup paperSize="9" scale="82" orientation="portrait" r:id="rId1"/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autoPict="0" r:id="rId5">
            <anchor moveWithCells="1">
              <from>
                <xdr:col>0</xdr:col>
                <xdr:colOff>60960</xdr:colOff>
                <xdr:row>0</xdr:row>
                <xdr:rowOff>30480</xdr:rowOff>
              </from>
              <to>
                <xdr:col>1</xdr:col>
                <xdr:colOff>388620</xdr:colOff>
                <xdr:row>0</xdr:row>
                <xdr:rowOff>952500</xdr:rowOff>
              </to>
            </anchor>
          </objectPr>
        </oleObject>
      </mc:Choice>
      <mc:Fallback>
        <oleObject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zoomScale="90" zoomScaleNormal="90" workbookViewId="0">
      <selection activeCell="J9" sqref="J9"/>
    </sheetView>
  </sheetViews>
  <sheetFormatPr baseColWidth="10" defaultColWidth="11.109375" defaultRowHeight="13.2" x14ac:dyDescent="0.25"/>
  <cols>
    <col min="1" max="1" width="4.33203125" style="139" customWidth="1"/>
    <col min="2" max="2" width="24.109375" style="139" customWidth="1"/>
    <col min="3" max="16384" width="11.109375" style="139"/>
  </cols>
  <sheetData>
    <row r="1" spans="2:7" ht="114.9" customHeight="1" thickBot="1" x14ac:dyDescent="0.3"/>
    <row r="2" spans="2:7" ht="16.2" thickBot="1" x14ac:dyDescent="0.3">
      <c r="B2" s="140" t="s">
        <v>0</v>
      </c>
      <c r="C2" s="141"/>
      <c r="D2" s="141"/>
      <c r="E2" s="141"/>
      <c r="F2" s="141"/>
      <c r="G2" s="142"/>
    </row>
    <row r="3" spans="2:7" ht="16.2" thickBot="1" x14ac:dyDescent="0.3">
      <c r="B3" s="143" t="s">
        <v>1</v>
      </c>
      <c r="C3" s="245" t="s">
        <v>32</v>
      </c>
      <c r="D3" s="245"/>
      <c r="E3" s="246">
        <v>2021</v>
      </c>
      <c r="F3" s="247"/>
      <c r="G3" s="144" t="s">
        <v>21</v>
      </c>
    </row>
    <row r="4" spans="2:7" ht="14.4" x14ac:dyDescent="0.25">
      <c r="B4" s="145" t="s">
        <v>23</v>
      </c>
      <c r="C4" s="146">
        <v>26156.816000000003</v>
      </c>
      <c r="D4" s="147">
        <v>0.938855413167485</v>
      </c>
      <c r="E4" s="148">
        <v>25972.167000000001</v>
      </c>
      <c r="F4" s="149">
        <v>0.93274540200630196</v>
      </c>
      <c r="G4" s="150">
        <v>-7.0593072184321759E-3</v>
      </c>
    </row>
    <row r="5" spans="2:7" ht="14.4" x14ac:dyDescent="0.25">
      <c r="B5" s="145" t="s">
        <v>3</v>
      </c>
      <c r="C5" s="146">
        <v>148.50800000000072</v>
      </c>
      <c r="D5" s="147">
        <v>5.3304477004646718E-3</v>
      </c>
      <c r="E5" s="148">
        <v>230.16800000000001</v>
      </c>
      <c r="F5" s="149">
        <v>8.2660851398724828E-3</v>
      </c>
      <c r="G5" s="150">
        <v>0.54986936730680425</v>
      </c>
    </row>
    <row r="6" spans="2:7" ht="14.4" x14ac:dyDescent="0.25">
      <c r="B6" s="145" t="s">
        <v>24</v>
      </c>
      <c r="C6" s="146">
        <v>1555</v>
      </c>
      <c r="D6" s="147">
        <v>5.5814139132050286E-2</v>
      </c>
      <c r="E6" s="148">
        <v>1642.527</v>
      </c>
      <c r="F6" s="149">
        <v>5.89885128538256E-2</v>
      </c>
      <c r="G6" s="150">
        <v>5.6287459807073947E-2</v>
      </c>
    </row>
    <row r="7" spans="2:7" ht="16.2" thickBot="1" x14ac:dyDescent="0.3">
      <c r="B7" s="151" t="s">
        <v>4</v>
      </c>
      <c r="C7" s="152">
        <v>-6.9269874924857504</v>
      </c>
      <c r="D7" s="153"/>
      <c r="E7" s="154">
        <v>-8.2036277704722806</v>
      </c>
      <c r="F7" s="155"/>
      <c r="G7" s="156"/>
    </row>
    <row r="8" spans="2:7" ht="16.2" thickBot="1" x14ac:dyDescent="0.3">
      <c r="B8" s="157" t="s">
        <v>5</v>
      </c>
      <c r="C8" s="158">
        <v>27853.397012507518</v>
      </c>
      <c r="D8" s="159"/>
      <c r="E8" s="160">
        <v>27836.658372229529</v>
      </c>
      <c r="F8" s="161"/>
      <c r="G8" s="162">
        <v>-6.0095507454516195E-4</v>
      </c>
    </row>
    <row r="9" spans="2:7" ht="14.4" thickBot="1" x14ac:dyDescent="0.3">
      <c r="B9" s="163"/>
      <c r="C9" s="164"/>
      <c r="D9" s="165"/>
      <c r="E9" s="164"/>
      <c r="F9" s="165"/>
      <c r="G9" s="166"/>
    </row>
    <row r="10" spans="2:7" ht="16.2" thickBot="1" x14ac:dyDescent="0.3">
      <c r="B10" s="140" t="s">
        <v>25</v>
      </c>
      <c r="C10" s="141"/>
      <c r="D10" s="141"/>
      <c r="E10" s="141"/>
      <c r="F10" s="141"/>
      <c r="G10" s="142"/>
    </row>
    <row r="11" spans="2:7" ht="16.2" thickBot="1" x14ac:dyDescent="0.3">
      <c r="B11" s="143" t="s">
        <v>1</v>
      </c>
      <c r="C11" s="245" t="str">
        <f>+C3</f>
        <v>2020*</v>
      </c>
      <c r="D11" s="250"/>
      <c r="E11" s="246">
        <f>+E3</f>
        <v>2021</v>
      </c>
      <c r="F11" s="247"/>
      <c r="G11" s="144" t="str">
        <f>+G3</f>
        <v>Var.</v>
      </c>
    </row>
    <row r="12" spans="2:7" ht="14.4" x14ac:dyDescent="0.25">
      <c r="B12" s="145" t="s">
        <v>23</v>
      </c>
      <c r="C12" s="146">
        <v>1253.0111098994694</v>
      </c>
      <c r="D12" s="147">
        <v>0.86818578497802812</v>
      </c>
      <c r="E12" s="148">
        <v>1475.5784121354659</v>
      </c>
      <c r="F12" s="149">
        <v>0.89158703050304966</v>
      </c>
      <c r="G12" s="150">
        <v>0.17762596075772485</v>
      </c>
    </row>
    <row r="13" spans="2:7" ht="14.4" x14ac:dyDescent="0.25">
      <c r="B13" s="145" t="s">
        <v>3</v>
      </c>
      <c r="C13" s="146">
        <v>129.1110000000001</v>
      </c>
      <c r="D13" s="147">
        <v>8.9458372714102743E-2</v>
      </c>
      <c r="E13" s="148">
        <v>91.889339200000023</v>
      </c>
      <c r="F13" s="149">
        <v>5.5522188721675428E-2</v>
      </c>
      <c r="G13" s="150" t="s">
        <v>29</v>
      </c>
    </row>
    <row r="14" spans="2:7" ht="14.4" x14ac:dyDescent="0.25">
      <c r="B14" s="145" t="s">
        <v>24</v>
      </c>
      <c r="C14" s="146">
        <v>61.1301658000001</v>
      </c>
      <c r="D14" s="147">
        <v>4.2355842307869207E-2</v>
      </c>
      <c r="E14" s="148">
        <v>87.534353510000116</v>
      </c>
      <c r="F14" s="149">
        <v>5.2890780775274933E-2</v>
      </c>
      <c r="G14" s="150" t="s">
        <v>29</v>
      </c>
    </row>
    <row r="15" spans="2:7" ht="16.2" thickBot="1" x14ac:dyDescent="0.3">
      <c r="B15" s="151" t="s">
        <v>4</v>
      </c>
      <c r="C15" s="152">
        <v>-59.382523729464424</v>
      </c>
      <c r="D15" s="153"/>
      <c r="E15" s="154">
        <v>-57.177818975465996</v>
      </c>
      <c r="F15" s="155"/>
      <c r="G15" s="156"/>
    </row>
    <row r="16" spans="2:7" ht="16.2" thickBot="1" x14ac:dyDescent="0.3">
      <c r="B16" s="157" t="s">
        <v>5</v>
      </c>
      <c r="C16" s="158">
        <v>1383.8697519700052</v>
      </c>
      <c r="D16" s="159"/>
      <c r="E16" s="160">
        <v>1597.82428587</v>
      </c>
      <c r="F16" s="161"/>
      <c r="G16" s="162">
        <v>0.15460597617327809</v>
      </c>
    </row>
    <row r="17" spans="2:7" ht="14.4" thickBot="1" x14ac:dyDescent="0.3">
      <c r="B17" s="163"/>
      <c r="C17" s="164"/>
      <c r="D17" s="165"/>
      <c r="E17" s="164"/>
      <c r="F17" s="165"/>
      <c r="G17" s="166"/>
    </row>
    <row r="18" spans="2:7" ht="16.2" thickBot="1" x14ac:dyDescent="0.3">
      <c r="B18" s="140" t="s">
        <v>26</v>
      </c>
      <c r="C18" s="141"/>
      <c r="D18" s="141"/>
      <c r="E18" s="141"/>
      <c r="F18" s="141"/>
      <c r="G18" s="142"/>
    </row>
    <row r="19" spans="2:7" ht="16.2" thickBot="1" x14ac:dyDescent="0.3">
      <c r="B19" s="143" t="s">
        <v>1</v>
      </c>
      <c r="C19" s="245" t="str">
        <f>+C11</f>
        <v>2020*</v>
      </c>
      <c r="D19" s="245"/>
      <c r="E19" s="246">
        <f>+E11</f>
        <v>2021</v>
      </c>
      <c r="F19" s="247"/>
      <c r="G19" s="144" t="str">
        <f>+G11</f>
        <v>Var.</v>
      </c>
    </row>
    <row r="20" spans="2:7" ht="14.4" x14ac:dyDescent="0.25">
      <c r="B20" s="145" t="s">
        <v>23</v>
      </c>
      <c r="C20" s="146">
        <v>854.80710989946942</v>
      </c>
      <c r="D20" s="147">
        <v>0.85197406125699304</v>
      </c>
      <c r="E20" s="148">
        <v>1007.8337431854658</v>
      </c>
      <c r="F20" s="149">
        <v>0.88027210893462926</v>
      </c>
      <c r="G20" s="150">
        <v>0.17901890556805644</v>
      </c>
    </row>
    <row r="21" spans="2:7" ht="14.4" x14ac:dyDescent="0.25">
      <c r="B21" s="145" t="s">
        <v>3</v>
      </c>
      <c r="C21" s="146">
        <v>127.55200000000012</v>
      </c>
      <c r="D21" s="147">
        <v>0.12212926016049686</v>
      </c>
      <c r="E21" s="148">
        <v>90.834339200000016</v>
      </c>
      <c r="F21" s="149">
        <v>7.9427554605835796E-2</v>
      </c>
      <c r="G21" s="150" t="s">
        <v>29</v>
      </c>
    </row>
    <row r="22" spans="2:7" ht="14.4" x14ac:dyDescent="0.25">
      <c r="B22" s="145" t="s">
        <v>24</v>
      </c>
      <c r="C22" s="146">
        <v>20.966165800000091</v>
      </c>
      <c r="D22" s="147">
        <v>2.0896678582510042E-2</v>
      </c>
      <c r="E22" s="148">
        <v>44.944353510000113</v>
      </c>
      <c r="F22" s="149">
        <v>3.9300336459534908E-2</v>
      </c>
      <c r="G22" s="150" t="s">
        <v>29</v>
      </c>
    </row>
    <row r="23" spans="2:7" ht="16.2" thickBot="1" x14ac:dyDescent="0.3">
      <c r="B23" s="167" t="s">
        <v>4</v>
      </c>
      <c r="C23" s="168">
        <v>-61.97152372946455</v>
      </c>
      <c r="D23" s="169"/>
      <c r="E23" s="170">
        <v>-59.448818975465812</v>
      </c>
      <c r="F23" s="171"/>
      <c r="G23" s="172"/>
    </row>
    <row r="24" spans="2:7" ht="16.2" thickBot="1" x14ac:dyDescent="0.3">
      <c r="B24" s="173" t="s">
        <v>5</v>
      </c>
      <c r="C24" s="174">
        <v>941.35375197000508</v>
      </c>
      <c r="D24" s="175"/>
      <c r="E24" s="176">
        <v>1084.1636169200001</v>
      </c>
      <c r="F24" s="177"/>
      <c r="G24" s="178">
        <v>0.15170690577387269</v>
      </c>
    </row>
    <row r="25" spans="2:7" ht="14.4" thickBot="1" x14ac:dyDescent="0.3">
      <c r="B25" s="163"/>
      <c r="C25" s="164"/>
      <c r="D25" s="165"/>
      <c r="E25" s="164"/>
      <c r="F25" s="165"/>
      <c r="G25" s="166"/>
    </row>
    <row r="26" spans="2:7" ht="16.2" thickBot="1" x14ac:dyDescent="0.3">
      <c r="B26" s="140" t="s">
        <v>30</v>
      </c>
      <c r="C26" s="141"/>
      <c r="D26" s="141"/>
      <c r="E26" s="141"/>
      <c r="F26" s="141"/>
      <c r="G26" s="142"/>
    </row>
    <row r="27" spans="2:7" ht="16.2" thickBot="1" x14ac:dyDescent="0.3">
      <c r="B27" s="143" t="s">
        <v>1</v>
      </c>
      <c r="C27" s="245" t="str">
        <f>+C19</f>
        <v>2020*</v>
      </c>
      <c r="D27" s="250"/>
      <c r="E27" s="246">
        <f>+E19</f>
        <v>2021</v>
      </c>
      <c r="F27" s="247"/>
      <c r="G27" s="144" t="str">
        <f>+G19</f>
        <v>Var.</v>
      </c>
    </row>
    <row r="28" spans="2:7" ht="14.4" x14ac:dyDescent="0.25">
      <c r="B28" s="145" t="s">
        <v>23</v>
      </c>
      <c r="C28" s="146">
        <v>261.85250855708989</v>
      </c>
      <c r="D28" s="147">
        <v>0.44285862219242833</v>
      </c>
      <c r="E28" s="148">
        <v>440.44247259374805</v>
      </c>
      <c r="F28" s="149">
        <v>0.55252027003874793</v>
      </c>
      <c r="G28" s="150">
        <v>0.68202502630491857</v>
      </c>
    </row>
    <row r="29" spans="2:7" ht="14.4" x14ac:dyDescent="0.25">
      <c r="B29" s="145" t="s">
        <v>3</v>
      </c>
      <c r="C29" s="146">
        <v>311.77800000000008</v>
      </c>
      <c r="D29" s="147">
        <v>0.52729521771912957</v>
      </c>
      <c r="E29" s="148">
        <v>327.52883736044737</v>
      </c>
      <c r="F29" s="149">
        <v>0.41087391185997146</v>
      </c>
      <c r="G29" s="150">
        <v>5.051939957420748E-2</v>
      </c>
    </row>
    <row r="30" spans="2:7" ht="14.4" x14ac:dyDescent="0.25">
      <c r="B30" s="145" t="s">
        <v>24</v>
      </c>
      <c r="C30" s="146">
        <v>17.647374350000085</v>
      </c>
      <c r="D30" s="147">
        <v>2.9846160088442018E-2</v>
      </c>
      <c r="E30" s="148">
        <v>29.180390132500111</v>
      </c>
      <c r="F30" s="149">
        <v>3.6605818101280538E-2</v>
      </c>
      <c r="G30" s="150" t="s">
        <v>29</v>
      </c>
    </row>
    <row r="31" spans="2:7" ht="16.2" thickBot="1" x14ac:dyDescent="0.3">
      <c r="B31" s="151" t="s">
        <v>4</v>
      </c>
      <c r="C31" s="168">
        <v>-49.00084283612042</v>
      </c>
      <c r="D31" s="169"/>
      <c r="E31" s="170">
        <v>-76.659680767847121</v>
      </c>
      <c r="F31" s="155"/>
      <c r="G31" s="156"/>
    </row>
    <row r="32" spans="2:7" ht="16.2" thickBot="1" x14ac:dyDescent="0.3">
      <c r="B32" s="157" t="s">
        <v>5</v>
      </c>
      <c r="C32" s="174">
        <v>542.27704007096963</v>
      </c>
      <c r="D32" s="175"/>
      <c r="E32" s="176">
        <v>720.49201931884841</v>
      </c>
      <c r="F32" s="161"/>
      <c r="G32" s="162">
        <v>0.32864194144114078</v>
      </c>
    </row>
    <row r="33" spans="2:7" ht="14.4" thickBot="1" x14ac:dyDescent="0.3">
      <c r="B33" s="163"/>
      <c r="C33" s="164"/>
      <c r="D33" s="165"/>
      <c r="E33" s="164"/>
      <c r="F33" s="165"/>
      <c r="G33" s="166"/>
    </row>
    <row r="34" spans="2:7" ht="16.2" thickBot="1" x14ac:dyDescent="0.3">
      <c r="B34" s="140" t="s">
        <v>31</v>
      </c>
      <c r="C34" s="141"/>
      <c r="D34" s="141"/>
      <c r="E34" s="141"/>
      <c r="F34" s="141"/>
      <c r="G34" s="142"/>
    </row>
    <row r="35" spans="2:7" ht="16.2" thickBot="1" x14ac:dyDescent="0.3">
      <c r="B35" s="143" t="s">
        <v>1</v>
      </c>
      <c r="C35" s="245" t="str">
        <f>+C19</f>
        <v>2020*</v>
      </c>
      <c r="D35" s="245"/>
      <c r="E35" s="246">
        <f>+E19</f>
        <v>2021</v>
      </c>
      <c r="F35" s="247"/>
      <c r="G35" s="144" t="str">
        <f>+G19</f>
        <v>Var.</v>
      </c>
    </row>
    <row r="36" spans="2:7" ht="14.4" x14ac:dyDescent="0.25">
      <c r="B36" s="145" t="s">
        <v>23</v>
      </c>
      <c r="C36" s="146">
        <v>24461.062531861946</v>
      </c>
      <c r="D36" s="147"/>
      <c r="E36" s="148">
        <v>34682.053274080004</v>
      </c>
      <c r="F36" s="149"/>
      <c r="G36" s="150">
        <v>0.4178473739194537</v>
      </c>
    </row>
    <row r="37" spans="2:7" ht="15" thickBot="1" x14ac:dyDescent="0.3">
      <c r="B37" s="145" t="s">
        <v>24</v>
      </c>
      <c r="C37" s="146">
        <v>1374.88986303</v>
      </c>
      <c r="D37" s="147"/>
      <c r="E37" s="148">
        <v>1789.0956650400003</v>
      </c>
      <c r="F37" s="149"/>
      <c r="G37" s="150">
        <v>0.30126471446750513</v>
      </c>
    </row>
    <row r="38" spans="2:7" ht="16.2" thickBot="1" x14ac:dyDescent="0.3">
      <c r="B38" s="179" t="s">
        <v>5</v>
      </c>
      <c r="C38" s="180">
        <v>25835.952394891949</v>
      </c>
      <c r="D38" s="181"/>
      <c r="E38" s="182">
        <v>36471.148939119994</v>
      </c>
      <c r="F38" s="183"/>
      <c r="G38" s="184">
        <v>0.41164329387488507</v>
      </c>
    </row>
    <row r="39" spans="2:7" ht="14.4" thickBot="1" x14ac:dyDescent="0.3">
      <c r="B39" s="163"/>
      <c r="C39" s="164"/>
      <c r="D39" s="165"/>
      <c r="E39" s="164"/>
      <c r="F39" s="165"/>
      <c r="G39" s="166"/>
    </row>
    <row r="40" spans="2:7" ht="16.2" thickBot="1" x14ac:dyDescent="0.3">
      <c r="B40" s="140" t="s">
        <v>6</v>
      </c>
      <c r="C40" s="141"/>
      <c r="D40" s="141"/>
      <c r="E40" s="141"/>
      <c r="F40" s="141"/>
      <c r="G40" s="142"/>
    </row>
    <row r="41" spans="2:7" ht="16.2" thickBot="1" x14ac:dyDescent="0.3">
      <c r="B41" s="143" t="s">
        <v>1</v>
      </c>
      <c r="C41" s="185" t="s">
        <v>33</v>
      </c>
      <c r="D41" s="186" t="s">
        <v>7</v>
      </c>
      <c r="E41" s="187">
        <v>44561</v>
      </c>
      <c r="F41" s="188" t="s">
        <v>7</v>
      </c>
      <c r="G41" s="189" t="s">
        <v>21</v>
      </c>
    </row>
    <row r="42" spans="2:7" ht="14.4" x14ac:dyDescent="0.25">
      <c r="B42" s="145" t="s">
        <v>23</v>
      </c>
      <c r="C42" s="146">
        <v>57723.547784242997</v>
      </c>
      <c r="D42" s="190">
        <v>25.758861848438155</v>
      </c>
      <c r="E42" s="148">
        <v>64378.903377369999</v>
      </c>
      <c r="F42" s="191">
        <v>26.314797466822291</v>
      </c>
      <c r="G42" s="150">
        <v>0.11529706417220154</v>
      </c>
    </row>
    <row r="43" spans="2:7" ht="15" thickBot="1" x14ac:dyDescent="0.3">
      <c r="B43" s="151" t="s">
        <v>24</v>
      </c>
      <c r="C43" s="152">
        <v>2701.1351598399997</v>
      </c>
      <c r="D43" s="192">
        <v>20.849477795702381</v>
      </c>
      <c r="E43" s="154">
        <v>2882.7905433477217</v>
      </c>
      <c r="F43" s="193">
        <v>21.061141608400945</v>
      </c>
      <c r="G43" s="156">
        <v>6.7251497151472606E-2</v>
      </c>
    </row>
    <row r="44" spans="2:7" ht="16.2" thickBot="1" x14ac:dyDescent="0.3">
      <c r="B44" s="157" t="s">
        <v>5</v>
      </c>
      <c r="C44" s="158">
        <v>60424.682944083004</v>
      </c>
      <c r="D44" s="194">
        <v>25.490548094741541</v>
      </c>
      <c r="E44" s="160">
        <v>67261.69392071772</v>
      </c>
      <c r="F44" s="195">
        <v>26.036437636045743</v>
      </c>
      <c r="G44" s="162">
        <v>0.11314930659978284</v>
      </c>
    </row>
    <row r="45" spans="2:7" ht="16.2" thickBot="1" x14ac:dyDescent="0.3">
      <c r="B45" s="163"/>
      <c r="C45" s="164"/>
      <c r="D45" s="175"/>
      <c r="E45" s="164"/>
      <c r="F45" s="165"/>
      <c r="G45" s="166"/>
    </row>
    <row r="46" spans="2:7" ht="16.2" thickBot="1" x14ac:dyDescent="0.3">
      <c r="B46" s="140" t="s">
        <v>28</v>
      </c>
      <c r="C46" s="141"/>
      <c r="D46" s="141"/>
      <c r="E46" s="141"/>
      <c r="F46" s="141"/>
      <c r="G46" s="142"/>
    </row>
    <row r="47" spans="2:7" ht="16.2" thickBot="1" x14ac:dyDescent="0.3">
      <c r="B47" s="143" t="s">
        <v>1</v>
      </c>
      <c r="C47" s="248" t="str">
        <f>C41</f>
        <v>dic-20*</v>
      </c>
      <c r="D47" s="245"/>
      <c r="E47" s="249">
        <f>+E41</f>
        <v>44561</v>
      </c>
      <c r="F47" s="247"/>
      <c r="G47" s="144" t="str">
        <f>+G27</f>
        <v>Var.</v>
      </c>
    </row>
    <row r="48" spans="2:7" ht="14.4" x14ac:dyDescent="0.25">
      <c r="B48" s="145" t="s">
        <v>23</v>
      </c>
      <c r="C48" s="146">
        <v>954.98035909576549</v>
      </c>
      <c r="D48" s="147"/>
      <c r="E48" s="148">
        <v>800.04521955328562</v>
      </c>
      <c r="F48" s="149"/>
      <c r="G48" s="150" t="s">
        <v>29</v>
      </c>
    </row>
    <row r="49" spans="2:7" ht="14.4" x14ac:dyDescent="0.25">
      <c r="B49" s="145" t="s">
        <v>3</v>
      </c>
      <c r="C49" s="146">
        <v>478.87996572638116</v>
      </c>
      <c r="D49" s="147"/>
      <c r="E49" s="148">
        <v>4500.6486687368169</v>
      </c>
      <c r="F49" s="149"/>
      <c r="G49" s="150" t="s">
        <v>29</v>
      </c>
    </row>
    <row r="50" spans="2:7" ht="14.4" x14ac:dyDescent="0.25">
      <c r="B50" s="145" t="s">
        <v>24</v>
      </c>
      <c r="C50" s="146">
        <v>-173.09881795423419</v>
      </c>
      <c r="D50" s="147"/>
      <c r="E50" s="148">
        <v>-113.2762735538097</v>
      </c>
      <c r="F50" s="149"/>
      <c r="G50" s="150">
        <v>-0.3455976482533869</v>
      </c>
    </row>
    <row r="51" spans="2:7" ht="16.2" thickBot="1" x14ac:dyDescent="0.3">
      <c r="B51" s="151" t="s">
        <v>4</v>
      </c>
      <c r="C51" s="152">
        <v>-3080.532321109999</v>
      </c>
      <c r="D51" s="153"/>
      <c r="E51" s="154">
        <v>-3178.7778486299994</v>
      </c>
      <c r="F51" s="155"/>
      <c r="G51" s="156">
        <v>3.1892386535519179E-2</v>
      </c>
    </row>
    <row r="52" spans="2:7" ht="16.2" thickBot="1" x14ac:dyDescent="0.3">
      <c r="B52" s="157" t="s">
        <v>5</v>
      </c>
      <c r="C52" s="158">
        <v>-1819.7708142420865</v>
      </c>
      <c r="D52" s="159"/>
      <c r="E52" s="160">
        <v>2008.6397661062931</v>
      </c>
      <c r="F52" s="161"/>
      <c r="G52" s="162">
        <v>-2.1037872189102389</v>
      </c>
    </row>
    <row r="54" spans="2:7" ht="66.900000000000006" customHeight="1" x14ac:dyDescent="0.25">
      <c r="B54" s="244" t="s">
        <v>22</v>
      </c>
      <c r="C54" s="244"/>
      <c r="D54" s="244"/>
      <c r="E54" s="244"/>
      <c r="F54" s="244"/>
      <c r="G54" s="244"/>
    </row>
  </sheetData>
  <mergeCells count="13">
    <mergeCell ref="C19:D19"/>
    <mergeCell ref="E19:F19"/>
    <mergeCell ref="C27:D27"/>
    <mergeCell ref="E27:F27"/>
    <mergeCell ref="C3:D3"/>
    <mergeCell ref="E3:F3"/>
    <mergeCell ref="C11:D11"/>
    <mergeCell ref="E11:F11"/>
    <mergeCell ref="B54:G54"/>
    <mergeCell ref="C35:D35"/>
    <mergeCell ref="E35:F35"/>
    <mergeCell ref="C47:D47"/>
    <mergeCell ref="E47:F47"/>
  </mergeCells>
  <printOptions horizontalCentered="1" verticalCentered="1"/>
  <pageMargins left="0" right="0" top="0.15748031496062992" bottom="0.15748031496062992" header="0" footer="0.31496062992125984"/>
  <pageSetup paperSize="9" scale="82" orientation="portrait" r:id="rId1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>
              <from>
                <xdr:col>1</xdr:col>
                <xdr:colOff>68580</xdr:colOff>
                <xdr:row>0</xdr:row>
                <xdr:rowOff>175260</xdr:rowOff>
              </from>
              <to>
                <xdr:col>2</xdr:col>
                <xdr:colOff>182880</xdr:colOff>
                <xdr:row>0</xdr:row>
                <xdr:rowOff>1097280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55"/>
  <sheetViews>
    <sheetView tabSelected="1" workbookViewId="0">
      <selection activeCell="J9" sqref="J9"/>
    </sheetView>
  </sheetViews>
  <sheetFormatPr baseColWidth="10" defaultRowHeight="14.4" x14ac:dyDescent="0.3"/>
  <cols>
    <col min="1" max="1" width="31.6640625" style="1" customWidth="1"/>
    <col min="2" max="5" width="11.6640625" style="1" customWidth="1"/>
    <col min="6" max="6" width="11.6640625" style="3" customWidth="1"/>
    <col min="7" max="7" width="10.33203125" style="2" customWidth="1"/>
    <col min="8" max="8" width="11" style="1" customWidth="1"/>
  </cols>
  <sheetData>
    <row r="7" spans="1:8" ht="15" thickBot="1" x14ac:dyDescent="0.35">
      <c r="A7" s="4"/>
      <c r="B7" s="5"/>
      <c r="C7" s="5"/>
      <c r="D7" s="5"/>
      <c r="E7" s="5"/>
      <c r="H7" s="3"/>
    </row>
    <row r="8" spans="1:8" ht="16.2" thickBot="1" x14ac:dyDescent="0.35">
      <c r="A8" s="6" t="s">
        <v>0</v>
      </c>
      <c r="B8" s="7"/>
      <c r="C8" s="7"/>
      <c r="D8" s="7"/>
      <c r="E8" s="7"/>
      <c r="F8" s="7"/>
      <c r="G8" s="7"/>
      <c r="H8" s="8"/>
    </row>
    <row r="9" spans="1:8" ht="16.350000000000001" customHeight="1" thickBot="1" x14ac:dyDescent="0.35">
      <c r="A9" s="127" t="s">
        <v>1</v>
      </c>
      <c r="B9" s="10">
        <v>2016</v>
      </c>
      <c r="C9" s="10">
        <v>2017</v>
      </c>
      <c r="D9" s="10">
        <v>2018</v>
      </c>
      <c r="E9" s="10">
        <v>2019</v>
      </c>
      <c r="F9" s="123">
        <v>2020</v>
      </c>
      <c r="G9" s="138" t="s">
        <v>9</v>
      </c>
      <c r="H9" s="11" t="s">
        <v>21</v>
      </c>
    </row>
    <row r="10" spans="1:8" ht="14.55" customHeight="1" x14ac:dyDescent="0.3">
      <c r="A10" s="129" t="s">
        <v>23</v>
      </c>
      <c r="B10" s="13">
        <v>24216.562427794459</v>
      </c>
      <c r="C10" s="13">
        <v>27221.221063820863</v>
      </c>
      <c r="D10" s="13">
        <v>28785.275000000001</v>
      </c>
      <c r="E10" s="13">
        <v>30955.100000000002</v>
      </c>
      <c r="F10" s="119">
        <v>27558.710000000003</v>
      </c>
      <c r="G10" s="31">
        <v>0.78821720290206787</v>
      </c>
      <c r="H10" s="14">
        <v>-0.10971988460705984</v>
      </c>
    </row>
    <row r="11" spans="1:8" ht="14.55" customHeight="1" x14ac:dyDescent="0.3">
      <c r="A11" s="12" t="s">
        <v>3</v>
      </c>
      <c r="B11" s="13">
        <v>6256.3040390499991</v>
      </c>
      <c r="C11" s="13">
        <v>6259.8133382199994</v>
      </c>
      <c r="D11" s="13">
        <v>6385.054000000001</v>
      </c>
      <c r="E11" s="13">
        <v>6530.3420000000024</v>
      </c>
      <c r="F11" s="119">
        <v>5849.985999999999</v>
      </c>
      <c r="G11" s="31">
        <v>0.16731768656574475</v>
      </c>
      <c r="H11" s="14">
        <v>-0.10418382375685731</v>
      </c>
    </row>
    <row r="12" spans="1:8" ht="14.55" customHeight="1" x14ac:dyDescent="0.3">
      <c r="A12" s="12" t="s">
        <v>24</v>
      </c>
      <c r="B12" s="13">
        <v>1538</v>
      </c>
      <c r="C12" s="13">
        <v>1445.6569999999999</v>
      </c>
      <c r="D12" s="13">
        <v>1505</v>
      </c>
      <c r="E12" s="13">
        <v>1579.117</v>
      </c>
      <c r="F12" s="119">
        <v>1554.6489999999999</v>
      </c>
      <c r="G12" s="31">
        <v>4.4465110532187345E-2</v>
      </c>
      <c r="H12" s="14">
        <v>-1.5421785940468724E-2</v>
      </c>
    </row>
    <row r="13" spans="1:8" ht="16.350000000000001" customHeight="1" thickBot="1" x14ac:dyDescent="0.35">
      <c r="A13" s="12" t="s">
        <v>4</v>
      </c>
      <c r="B13" s="16">
        <v>-35.65415486731581</v>
      </c>
      <c r="C13" s="16">
        <v>-28.477516817588366</v>
      </c>
      <c r="D13" s="16">
        <v>-16.813315509997665</v>
      </c>
      <c r="E13" s="16">
        <v>-15.686163880953245</v>
      </c>
      <c r="F13" s="120">
        <v>-25.988993762483005</v>
      </c>
      <c r="G13" s="32">
        <v>0</v>
      </c>
      <c r="H13" s="17">
        <v>0</v>
      </c>
    </row>
    <row r="14" spans="1:8" ht="16.350000000000001" customHeight="1" thickBot="1" x14ac:dyDescent="0.35">
      <c r="A14" s="124" t="s">
        <v>5</v>
      </c>
      <c r="B14" s="19">
        <v>31975.212311977142</v>
      </c>
      <c r="C14" s="19">
        <v>34898.213885223275</v>
      </c>
      <c r="D14" s="19">
        <v>36658.515684490005</v>
      </c>
      <c r="E14" s="19">
        <v>39048.872836119051</v>
      </c>
      <c r="F14" s="121">
        <v>34937.356006237518</v>
      </c>
      <c r="G14" s="33">
        <v>0</v>
      </c>
      <c r="H14" s="20">
        <v>-0.1052915623745867</v>
      </c>
    </row>
    <row r="15" spans="1:8" ht="15" customHeight="1" thickBot="1" x14ac:dyDescent="0.35">
      <c r="A15" s="126"/>
      <c r="B15" s="22"/>
      <c r="C15" s="22"/>
      <c r="D15" s="22"/>
      <c r="E15" s="22"/>
      <c r="F15" s="22"/>
      <c r="G15" s="23"/>
      <c r="H15" s="24"/>
    </row>
    <row r="16" spans="1:8" ht="16.350000000000001" customHeight="1" thickBot="1" x14ac:dyDescent="0.35">
      <c r="A16" s="128" t="s">
        <v>25</v>
      </c>
      <c r="B16" s="7"/>
      <c r="C16" s="7"/>
      <c r="D16" s="7"/>
      <c r="E16" s="7"/>
      <c r="F16" s="7"/>
      <c r="G16" s="7"/>
      <c r="H16" s="8"/>
    </row>
    <row r="17" spans="1:8" ht="16.350000000000001" customHeight="1" thickBot="1" x14ac:dyDescent="0.35">
      <c r="A17" s="127" t="s">
        <v>1</v>
      </c>
      <c r="B17" s="10">
        <v>2016</v>
      </c>
      <c r="C17" s="10">
        <v>2017</v>
      </c>
      <c r="D17" s="10">
        <v>2018</v>
      </c>
      <c r="E17" s="10">
        <v>2019</v>
      </c>
      <c r="F17" s="123">
        <v>2020</v>
      </c>
      <c r="G17" s="138" t="s">
        <v>9</v>
      </c>
      <c r="H17" s="11" t="s">
        <v>21</v>
      </c>
    </row>
    <row r="18" spans="1:8" ht="14.55" customHeight="1" x14ac:dyDescent="0.3">
      <c r="A18" s="129" t="s">
        <v>23</v>
      </c>
      <c r="B18" s="13">
        <v>1404.567376838155</v>
      </c>
      <c r="C18" s="13">
        <v>1620.4906548228823</v>
      </c>
      <c r="D18" s="13">
        <v>2239.3624774200025</v>
      </c>
      <c r="E18" s="13">
        <v>2420.9810932160099</v>
      </c>
      <c r="F18" s="119">
        <v>1718.1175313441906</v>
      </c>
      <c r="G18" s="31">
        <v>0.70400293077706677</v>
      </c>
      <c r="H18" s="14">
        <v>-0.29032176880394334</v>
      </c>
    </row>
    <row r="19" spans="1:8" ht="14.55" customHeight="1" x14ac:dyDescent="0.3">
      <c r="A19" s="12" t="s">
        <v>3</v>
      </c>
      <c r="B19" s="13">
        <v>629.71066563999898</v>
      </c>
      <c r="C19" s="13">
        <v>633.44288300000153</v>
      </c>
      <c r="D19" s="13">
        <v>675.02700000000004</v>
      </c>
      <c r="E19" s="13">
        <v>693.09405700000286</v>
      </c>
      <c r="F19" s="119">
        <v>661.24999999999716</v>
      </c>
      <c r="G19" s="31">
        <v>0.27094883177877044</v>
      </c>
      <c r="H19" s="14">
        <v>-4.5944784374344572E-2</v>
      </c>
    </row>
    <row r="20" spans="1:8" ht="14.55" customHeight="1" x14ac:dyDescent="0.3">
      <c r="A20" s="12" t="s">
        <v>24</v>
      </c>
      <c r="B20" s="13">
        <v>77.584250590000124</v>
      </c>
      <c r="C20" s="13">
        <v>73.483638729999939</v>
      </c>
      <c r="D20" s="13">
        <v>87.120178390000177</v>
      </c>
      <c r="E20" s="13">
        <v>93.791392339999973</v>
      </c>
      <c r="F20" s="119">
        <v>61.1301658000001</v>
      </c>
      <c r="G20" s="31">
        <v>2.5048237444162787E-2</v>
      </c>
      <c r="H20" s="14">
        <v>-0.34823266533458397</v>
      </c>
    </row>
    <row r="21" spans="1:8" ht="16.350000000000001" customHeight="1" thickBot="1" x14ac:dyDescent="0.35">
      <c r="A21" s="12" t="s">
        <v>4</v>
      </c>
      <c r="B21" s="16">
        <v>-88.486999999999057</v>
      </c>
      <c r="C21" s="16">
        <v>-48.548999999996113</v>
      </c>
      <c r="D21" s="16">
        <v>-60.358330309996404</v>
      </c>
      <c r="E21" s="16">
        <v>-59.863655646007601</v>
      </c>
      <c r="F21" s="120">
        <v>-59.381523729464334</v>
      </c>
      <c r="G21" s="32">
        <v>0</v>
      </c>
      <c r="H21" s="17">
        <v>0</v>
      </c>
    </row>
    <row r="22" spans="1:8" ht="16.350000000000001" customHeight="1" thickBot="1" x14ac:dyDescent="0.35">
      <c r="A22" s="124" t="s">
        <v>5</v>
      </c>
      <c r="B22" s="19">
        <v>2023.3752930681551</v>
      </c>
      <c r="C22" s="19">
        <v>2278.8681765528877</v>
      </c>
      <c r="D22" s="19">
        <v>2941.1513255000064</v>
      </c>
      <c r="E22" s="19">
        <v>3148.0028869100051</v>
      </c>
      <c r="F22" s="121">
        <v>2381.1161734147236</v>
      </c>
      <c r="G22" s="33">
        <v>0</v>
      </c>
      <c r="H22" s="20">
        <v>-0.2436105331521895</v>
      </c>
    </row>
    <row r="23" spans="1:8" ht="15" customHeight="1" thickBot="1" x14ac:dyDescent="0.35">
      <c r="A23" s="126"/>
      <c r="B23" s="22"/>
      <c r="C23" s="22"/>
      <c r="D23" s="22"/>
      <c r="E23" s="22"/>
      <c r="F23" s="22"/>
      <c r="G23" s="23"/>
      <c r="H23" s="24"/>
    </row>
    <row r="24" spans="1:8" ht="16.350000000000001" customHeight="1" thickBot="1" x14ac:dyDescent="0.35">
      <c r="A24" s="128" t="s">
        <v>26</v>
      </c>
      <c r="B24" s="7"/>
      <c r="C24" s="7"/>
      <c r="D24" s="7"/>
      <c r="E24" s="7"/>
      <c r="F24" s="7"/>
      <c r="G24" s="7"/>
      <c r="H24" s="8"/>
    </row>
    <row r="25" spans="1:8" ht="16.350000000000001" customHeight="1" thickBot="1" x14ac:dyDescent="0.35">
      <c r="A25" s="127" t="s">
        <v>1</v>
      </c>
      <c r="B25" s="10">
        <v>2016</v>
      </c>
      <c r="C25" s="10">
        <v>2017</v>
      </c>
      <c r="D25" s="10">
        <v>2018</v>
      </c>
      <c r="E25" s="10">
        <v>2019</v>
      </c>
      <c r="F25" s="123">
        <v>2020</v>
      </c>
      <c r="G25" s="138" t="s">
        <v>9</v>
      </c>
      <c r="H25" s="11" t="s">
        <v>21</v>
      </c>
    </row>
    <row r="26" spans="1:8" ht="14.55" customHeight="1" x14ac:dyDescent="0.3">
      <c r="A26" s="129" t="s">
        <v>23</v>
      </c>
      <c r="B26" s="13">
        <v>908.91576482989126</v>
      </c>
      <c r="C26" s="13">
        <v>1043.520439114656</v>
      </c>
      <c r="D26" s="13">
        <v>1464.5307521900027</v>
      </c>
      <c r="E26" s="13">
        <v>1537.79942445601</v>
      </c>
      <c r="F26" s="119">
        <v>904.25786258419066</v>
      </c>
      <c r="G26" s="31">
        <v>0.6090913292334228</v>
      </c>
      <c r="H26" s="14">
        <v>-0.4119791675764759</v>
      </c>
    </row>
    <row r="27" spans="1:8" ht="14.55" customHeight="1" x14ac:dyDescent="0.3">
      <c r="A27" s="12" t="s">
        <v>3</v>
      </c>
      <c r="B27" s="13">
        <v>578.78766563999898</v>
      </c>
      <c r="C27" s="13">
        <v>585.86788300000148</v>
      </c>
      <c r="D27" s="13">
        <v>592.65700000000015</v>
      </c>
      <c r="E27" s="13">
        <v>593.6640570000028</v>
      </c>
      <c r="F27" s="119">
        <v>556.94399999999712</v>
      </c>
      <c r="G27" s="31">
        <v>0.37576306419668193</v>
      </c>
      <c r="H27" s="14">
        <v>-6.1853259544740524E-2</v>
      </c>
    </row>
    <row r="28" spans="1:8" ht="14.55" customHeight="1" x14ac:dyDescent="0.3">
      <c r="A28" s="12" t="s">
        <v>24</v>
      </c>
      <c r="B28" s="13">
        <v>48.455250590000134</v>
      </c>
      <c r="C28" s="13">
        <v>47.849638729999945</v>
      </c>
      <c r="D28" s="13">
        <v>55.925178390000177</v>
      </c>
      <c r="E28" s="13">
        <v>56.701392339999984</v>
      </c>
      <c r="F28" s="119">
        <v>20.966165800000091</v>
      </c>
      <c r="G28" s="31">
        <v>1.4145606569895273E-2</v>
      </c>
      <c r="H28" s="14">
        <v>-0.63023543276891436</v>
      </c>
    </row>
    <row r="29" spans="1:8" ht="16.350000000000001" customHeight="1" thickBot="1" x14ac:dyDescent="0.35">
      <c r="A29" s="12" t="s">
        <v>4</v>
      </c>
      <c r="B29" s="25">
        <v>-91.137999999999238</v>
      </c>
      <c r="C29" s="25">
        <v>-51.233999999996058</v>
      </c>
      <c r="D29" s="25">
        <v>-63.171330309996165</v>
      </c>
      <c r="E29" s="25">
        <v>-62.641655646007735</v>
      </c>
      <c r="F29" s="120">
        <v>-61.971523729464479</v>
      </c>
      <c r="G29" s="32">
        <v>0</v>
      </c>
      <c r="H29" s="17">
        <v>0</v>
      </c>
    </row>
    <row r="30" spans="1:8" ht="16.350000000000001" customHeight="1" thickBot="1" x14ac:dyDescent="0.35">
      <c r="A30" s="130" t="s">
        <v>5</v>
      </c>
      <c r="B30" s="26">
        <v>1445.0206810598911</v>
      </c>
      <c r="C30" s="26">
        <v>1626.0039608446614</v>
      </c>
      <c r="D30" s="26">
        <v>2049.9416002700068</v>
      </c>
      <c r="E30" s="26">
        <v>2125.5232181500051</v>
      </c>
      <c r="F30" s="121">
        <v>1420.1965046547234</v>
      </c>
      <c r="G30" s="33">
        <v>0</v>
      </c>
      <c r="H30" s="20">
        <v>-0.33183662278887571</v>
      </c>
    </row>
    <row r="31" spans="1:8" ht="15" customHeight="1" thickBot="1" x14ac:dyDescent="0.35">
      <c r="A31" s="131"/>
      <c r="B31" s="22"/>
      <c r="C31" s="22"/>
      <c r="D31" s="22"/>
      <c r="E31" s="22"/>
      <c r="F31" s="22"/>
      <c r="G31" s="23"/>
      <c r="H31" s="24"/>
    </row>
    <row r="32" spans="1:8" ht="16.350000000000001" customHeight="1" thickBot="1" x14ac:dyDescent="0.35">
      <c r="A32" s="128" t="s">
        <v>27</v>
      </c>
      <c r="B32" s="7"/>
      <c r="C32" s="7"/>
      <c r="D32" s="7"/>
      <c r="E32" s="7"/>
      <c r="F32" s="7"/>
      <c r="G32" s="7"/>
      <c r="H32" s="8"/>
    </row>
    <row r="33" spans="1:8" ht="16.350000000000001" customHeight="1" thickBot="1" x14ac:dyDescent="0.35">
      <c r="A33" s="127" t="s">
        <v>1</v>
      </c>
      <c r="B33" s="10">
        <v>2016</v>
      </c>
      <c r="C33" s="10">
        <v>2017</v>
      </c>
      <c r="D33" s="10">
        <v>2018</v>
      </c>
      <c r="E33" s="10">
        <v>2019</v>
      </c>
      <c r="F33" s="123">
        <v>2020</v>
      </c>
      <c r="G33" s="138" t="s">
        <v>9</v>
      </c>
      <c r="H33" s="11" t="s">
        <v>21</v>
      </c>
    </row>
    <row r="34" spans="1:8" ht="14.55" customHeight="1" x14ac:dyDescent="0.3">
      <c r="A34" s="129" t="s">
        <v>23</v>
      </c>
      <c r="B34" s="13">
        <v>310.91049031213333</v>
      </c>
      <c r="C34" s="13">
        <v>386.72948777778083</v>
      </c>
      <c r="D34" s="13">
        <v>585.94453198263034</v>
      </c>
      <c r="E34" s="13">
        <v>193.06311603271303</v>
      </c>
      <c r="F34" s="119">
        <v>99.160086653350049</v>
      </c>
      <c r="G34" s="31">
        <v>0.23106243098603735</v>
      </c>
      <c r="H34" s="14">
        <v>-0.48638460213285484</v>
      </c>
    </row>
    <row r="35" spans="1:8" ht="14.55" customHeight="1" x14ac:dyDescent="0.3">
      <c r="A35" s="12" t="s">
        <v>3</v>
      </c>
      <c r="B35" s="13">
        <v>304.51817823999886</v>
      </c>
      <c r="C35" s="13">
        <v>318.52590225000154</v>
      </c>
      <c r="D35" s="13">
        <v>324.67825000000028</v>
      </c>
      <c r="E35" s="13">
        <v>600.13504275000275</v>
      </c>
      <c r="F35" s="119">
        <v>312.34099999999705</v>
      </c>
      <c r="G35" s="31">
        <v>0.72781572901309077</v>
      </c>
      <c r="H35" s="14">
        <v>-0.47954880526763555</v>
      </c>
    </row>
    <row r="36" spans="1:8" ht="14.55" customHeight="1" x14ac:dyDescent="0.3">
      <c r="A36" s="12" t="s">
        <v>24</v>
      </c>
      <c r="B36" s="13">
        <v>83.563187942500122</v>
      </c>
      <c r="C36" s="13">
        <v>37.334979047499942</v>
      </c>
      <c r="D36" s="13">
        <v>37.04438379250017</v>
      </c>
      <c r="E36" s="13">
        <v>38.280794254999996</v>
      </c>
      <c r="F36" s="119">
        <v>17.647374350000085</v>
      </c>
      <c r="G36" s="31">
        <v>4.1121840000871969E-2</v>
      </c>
      <c r="H36" s="14">
        <v>-0.53900187565478486</v>
      </c>
    </row>
    <row r="37" spans="1:8" ht="16.350000000000001" customHeight="1" thickBot="1" x14ac:dyDescent="0.35">
      <c r="A37" s="12" t="s">
        <v>4</v>
      </c>
      <c r="B37" s="16">
        <v>52.024000000000683</v>
      </c>
      <c r="C37" s="16">
        <v>59.418000000003744</v>
      </c>
      <c r="D37" s="16">
        <v>-32.088678739995871</v>
      </c>
      <c r="E37" s="16">
        <v>130.54834435399096</v>
      </c>
      <c r="F37" s="120">
        <v>144.8564762705364</v>
      </c>
      <c r="G37" s="32">
        <v>0</v>
      </c>
      <c r="H37" s="17">
        <v>0</v>
      </c>
    </row>
    <row r="38" spans="1:8" ht="16.350000000000001" customHeight="1" thickBot="1" x14ac:dyDescent="0.35">
      <c r="A38" s="125" t="s">
        <v>5</v>
      </c>
      <c r="B38" s="19">
        <v>751.015856494633</v>
      </c>
      <c r="C38" s="19">
        <v>802.00836907528605</v>
      </c>
      <c r="D38" s="19">
        <v>915.57848703513491</v>
      </c>
      <c r="E38" s="19">
        <v>962.02729739170684</v>
      </c>
      <c r="F38" s="121">
        <v>574.00493727388357</v>
      </c>
      <c r="G38" s="33">
        <v>0</v>
      </c>
      <c r="H38" s="20">
        <v>-0.40333869813940737</v>
      </c>
    </row>
    <row r="39" spans="1:8" ht="15" customHeight="1" thickBot="1" x14ac:dyDescent="0.35">
      <c r="A39" s="132"/>
      <c r="B39" s="22"/>
      <c r="C39" s="22"/>
      <c r="D39" s="22"/>
      <c r="E39" s="22"/>
      <c r="F39" s="22"/>
      <c r="G39" s="23"/>
      <c r="H39" s="24"/>
    </row>
    <row r="40" spans="1:8" ht="16.2" thickBot="1" x14ac:dyDescent="0.35">
      <c r="A40" s="6" t="s">
        <v>6</v>
      </c>
      <c r="B40" s="7"/>
      <c r="C40" s="7"/>
      <c r="D40" s="7"/>
      <c r="E40" s="7"/>
      <c r="F40" s="7"/>
      <c r="G40" s="7"/>
      <c r="H40" s="8"/>
    </row>
    <row r="41" spans="1:8" ht="16.2" thickBot="1" x14ac:dyDescent="0.35">
      <c r="A41" s="9" t="s">
        <v>1</v>
      </c>
      <c r="B41" s="27">
        <v>42734</v>
      </c>
      <c r="C41" s="27">
        <v>43100</v>
      </c>
      <c r="D41" s="27">
        <v>43464</v>
      </c>
      <c r="E41" s="27">
        <v>43830</v>
      </c>
      <c r="F41" s="122">
        <v>44196</v>
      </c>
      <c r="G41" s="34" t="s">
        <v>7</v>
      </c>
      <c r="H41" s="28" t="s">
        <v>21</v>
      </c>
    </row>
    <row r="42" spans="1:8" x14ac:dyDescent="0.3">
      <c r="A42" s="12" t="s">
        <v>23</v>
      </c>
      <c r="B42" s="13">
        <v>55769</v>
      </c>
      <c r="C42" s="13">
        <v>55529</v>
      </c>
      <c r="D42" s="13">
        <v>59350.014930570003</v>
      </c>
      <c r="E42" s="13">
        <v>64969.200656490015</v>
      </c>
      <c r="F42" s="119">
        <v>57609.131656490004</v>
      </c>
      <c r="G42" s="35">
        <v>23.782708595536096</v>
      </c>
      <c r="H42" s="14">
        <v>-0.11328550952804106</v>
      </c>
    </row>
    <row r="43" spans="1:8" x14ac:dyDescent="0.3">
      <c r="A43" s="12" t="s">
        <v>3</v>
      </c>
      <c r="B43" s="13">
        <v>8762</v>
      </c>
      <c r="C43" s="13">
        <v>9286</v>
      </c>
      <c r="D43" s="13">
        <v>9844.5445485502514</v>
      </c>
      <c r="E43" s="13">
        <v>9923.9394885758193</v>
      </c>
      <c r="F43" s="119">
        <v>8916.4375350556093</v>
      </c>
      <c r="G43" s="36">
        <v>18.274625228174543</v>
      </c>
      <c r="H43" s="14">
        <v>-0.10152237976461065</v>
      </c>
    </row>
    <row r="44" spans="1:8" ht="15" thickBot="1" x14ac:dyDescent="0.35">
      <c r="A44" s="15" t="s">
        <v>24</v>
      </c>
      <c r="B44" s="16">
        <v>1995</v>
      </c>
      <c r="C44" s="16">
        <v>2267</v>
      </c>
      <c r="D44" s="16">
        <v>3027.9037154399998</v>
      </c>
      <c r="E44" s="16">
        <v>2862.8049268700001</v>
      </c>
      <c r="F44" s="120">
        <v>2701.1351598399997</v>
      </c>
      <c r="G44" s="37">
        <v>20.849477795702377</v>
      </c>
      <c r="H44" s="17">
        <v>-5.6472505518131655E-2</v>
      </c>
    </row>
    <row r="45" spans="1:8" ht="16.2" thickBot="1" x14ac:dyDescent="0.35">
      <c r="A45" s="18" t="s">
        <v>5</v>
      </c>
      <c r="B45" s="19">
        <v>66526.100000000006</v>
      </c>
      <c r="C45" s="19">
        <v>67082</v>
      </c>
      <c r="D45" s="19">
        <v>72222.46319456026</v>
      </c>
      <c r="E45" s="19">
        <v>77755.945071935814</v>
      </c>
      <c r="F45" s="121">
        <v>69226.704351385604</v>
      </c>
      <c r="G45" s="38">
        <v>22.773595646428536</v>
      </c>
      <c r="H45" s="20">
        <v>-0.10970390764012872</v>
      </c>
    </row>
    <row r="46" spans="1:8" ht="15" thickBot="1" x14ac:dyDescent="0.35">
      <c r="A46" s="21"/>
      <c r="B46" s="22"/>
      <c r="C46" s="22"/>
      <c r="D46" s="22"/>
      <c r="E46" s="22"/>
      <c r="F46" s="22"/>
      <c r="G46" s="23"/>
      <c r="H46" s="24"/>
    </row>
    <row r="47" spans="1:8" ht="16.350000000000001" customHeight="1" thickBot="1" x14ac:dyDescent="0.35">
      <c r="A47" s="6" t="s">
        <v>28</v>
      </c>
      <c r="B47" s="7"/>
      <c r="C47" s="7"/>
      <c r="D47" s="7"/>
      <c r="E47" s="7"/>
      <c r="F47" s="7"/>
      <c r="G47" s="8"/>
      <c r="H47"/>
    </row>
    <row r="48" spans="1:8" ht="16.350000000000001" customHeight="1" thickBot="1" x14ac:dyDescent="0.35">
      <c r="A48" s="9" t="s">
        <v>1</v>
      </c>
      <c r="B48" s="27">
        <v>42734</v>
      </c>
      <c r="C48" s="27">
        <v>43100</v>
      </c>
      <c r="D48" s="27">
        <v>43464</v>
      </c>
      <c r="E48" s="27">
        <v>43830</v>
      </c>
      <c r="F48" s="136">
        <v>44196</v>
      </c>
      <c r="G48" s="11" t="str">
        <f>+H41</f>
        <v>Var.</v>
      </c>
      <c r="H48"/>
    </row>
    <row r="49" spans="1:8" ht="14.55" customHeight="1" x14ac:dyDescent="0.3">
      <c r="A49" s="12" t="s">
        <v>23</v>
      </c>
      <c r="B49" s="13">
        <v>-586.16455820701572</v>
      </c>
      <c r="C49" s="13">
        <v>-1428.2313963471779</v>
      </c>
      <c r="D49" s="13">
        <v>2286.2391134606896</v>
      </c>
      <c r="E49" s="13">
        <v>2153.9106163111205</v>
      </c>
      <c r="F49" s="135">
        <v>954.98035909645978</v>
      </c>
      <c r="G49" s="14">
        <v>-0.55662953148353012</v>
      </c>
      <c r="H49"/>
    </row>
    <row r="50" spans="1:8" ht="14.55" customHeight="1" x14ac:dyDescent="0.3">
      <c r="A50" s="12" t="s">
        <v>3</v>
      </c>
      <c r="B50" s="13">
        <v>-701.59108108477778</v>
      </c>
      <c r="C50" s="13">
        <v>-601.87330250003936</v>
      </c>
      <c r="D50" s="13">
        <v>735.83748819792322</v>
      </c>
      <c r="E50" s="13">
        <v>703.94938689679952</v>
      </c>
      <c r="F50" s="134">
        <v>478.87996572638116</v>
      </c>
      <c r="G50" s="14">
        <v>-0.31972386844824974</v>
      </c>
      <c r="H50"/>
    </row>
    <row r="51" spans="1:8" ht="14.55" customHeight="1" x14ac:dyDescent="0.3">
      <c r="A51" s="12" t="s">
        <v>24</v>
      </c>
      <c r="B51" s="13">
        <v>319.23795362619609</v>
      </c>
      <c r="C51" s="13">
        <v>164.80827918551523</v>
      </c>
      <c r="D51" s="13">
        <v>-74.839519649242902</v>
      </c>
      <c r="E51" s="13">
        <v>-152.1339250492029</v>
      </c>
      <c r="F51" s="134">
        <v>-173.09881795423419</v>
      </c>
      <c r="G51" s="14">
        <v>0.13780550852317042</v>
      </c>
      <c r="H51"/>
    </row>
    <row r="52" spans="1:8" ht="15" customHeight="1" thickBot="1" x14ac:dyDescent="0.35">
      <c r="A52" s="15" t="s">
        <v>4</v>
      </c>
      <c r="B52" s="16">
        <v>2182.8855933000004</v>
      </c>
      <c r="C52" s="16">
        <v>2018.3339710199996</v>
      </c>
      <c r="D52" s="16">
        <v>-2943.9530349300003</v>
      </c>
      <c r="E52" s="16">
        <v>-2759.4456729400022</v>
      </c>
      <c r="F52" s="134">
        <v>-3080.5323211099985</v>
      </c>
      <c r="G52" s="17">
        <v>0.11635911201973403</v>
      </c>
      <c r="H52"/>
    </row>
    <row r="53" spans="1:8" ht="16.350000000000001" customHeight="1" thickBot="1" x14ac:dyDescent="0.35">
      <c r="A53" s="18" t="s">
        <v>5</v>
      </c>
      <c r="B53" s="19">
        <v>1214.3679076344029</v>
      </c>
      <c r="C53" s="19">
        <v>153.03755135829758</v>
      </c>
      <c r="D53" s="19">
        <v>3.2840470793700218</v>
      </c>
      <c r="E53" s="19">
        <v>-53.719594781284812</v>
      </c>
      <c r="F53" s="137">
        <v>-1819.7708142413915</v>
      </c>
      <c r="G53" s="20" t="s">
        <v>29</v>
      </c>
      <c r="H53"/>
    </row>
    <row r="54" spans="1:8" ht="14.55" customHeight="1" x14ac:dyDescent="0.3">
      <c r="G54" s="133"/>
      <c r="H54"/>
    </row>
    <row r="55" spans="1:8" x14ac:dyDescent="0.3">
      <c r="A55"/>
      <c r="B55" s="30"/>
      <c r="C55" s="30"/>
      <c r="D55" s="30"/>
      <c r="E55" s="30"/>
      <c r="H55" s="29"/>
    </row>
  </sheetData>
  <printOptions horizontalCentered="1" verticalCentered="1"/>
  <pageMargins left="0" right="0" top="0.15748031496062992" bottom="0.15748031496062992" header="0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91440</xdr:rowOff>
              </from>
              <to>
                <xdr:col>0</xdr:col>
                <xdr:colOff>1897380</xdr:colOff>
                <xdr:row>5</xdr:row>
                <xdr:rowOff>91440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CD50"/>
  <sheetViews>
    <sheetView showGridLines="0" tabSelected="1" view="pageBreakPreview" zoomScale="60" zoomScaleNormal="100" workbookViewId="0">
      <selection activeCell="J9" sqref="J9"/>
    </sheetView>
  </sheetViews>
  <sheetFormatPr baseColWidth="10" defaultColWidth="11.44140625" defaultRowHeight="14.4" x14ac:dyDescent="0.35"/>
  <cols>
    <col min="1" max="1" width="2.88671875" style="39" customWidth="1"/>
    <col min="2" max="2" width="31" style="39" customWidth="1"/>
    <col min="3" max="3" width="13.88671875" style="39" customWidth="1"/>
    <col min="4" max="4" width="7.5546875" style="42" customWidth="1"/>
    <col min="5" max="5" width="14.109375" style="43" customWidth="1"/>
    <col min="6" max="6" width="8.88671875" style="42" customWidth="1"/>
    <col min="7" max="7" width="12" style="39" customWidth="1"/>
    <col min="8" max="8" width="11.5546875" style="39" customWidth="1"/>
    <col min="9" max="9" width="12" style="39" customWidth="1"/>
    <col min="10" max="10" width="11.5546875" style="39" customWidth="1"/>
    <col min="11" max="11" width="11.33203125" style="39" customWidth="1"/>
    <col min="12" max="12" width="11.44140625" style="39" customWidth="1"/>
    <col min="13" max="13" width="11.33203125" style="39" customWidth="1"/>
    <col min="14" max="14" width="11.44140625" style="39" customWidth="1"/>
    <col min="15" max="15" width="13.6640625" style="39" customWidth="1"/>
    <col min="16" max="16" width="11.44140625" style="39" customWidth="1"/>
    <col min="17" max="17" width="13.6640625" style="39" customWidth="1"/>
    <col min="18" max="18" width="11.44140625" style="39" customWidth="1"/>
    <col min="19" max="19" width="16.6640625" style="39" customWidth="1"/>
    <col min="20" max="20" width="11.44140625" style="39" customWidth="1"/>
    <col min="21" max="21" width="16.44140625" style="39" customWidth="1"/>
    <col min="22" max="22" width="11.44140625" style="39" customWidth="1"/>
    <col min="23" max="23" width="13" style="39" customWidth="1"/>
    <col min="24" max="24" width="11.44140625" style="39" customWidth="1"/>
    <col min="25" max="16384" width="11.44140625" style="39"/>
  </cols>
  <sheetData>
    <row r="6" spans="1:82" ht="15" thickBot="1" x14ac:dyDescent="0.4">
      <c r="B6" s="40"/>
      <c r="C6" s="41"/>
    </row>
    <row r="7" spans="1:82" s="53" customFormat="1" ht="18" customHeight="1" thickBot="1" x14ac:dyDescent="0.35">
      <c r="A7" s="44"/>
      <c r="B7" s="45" t="s">
        <v>0</v>
      </c>
      <c r="C7" s="46"/>
      <c r="D7" s="47"/>
      <c r="E7" s="48"/>
      <c r="F7" s="47"/>
      <c r="G7" s="48"/>
      <c r="H7" s="47"/>
      <c r="I7" s="49"/>
      <c r="J7" s="50"/>
      <c r="K7" s="51"/>
      <c r="L7" s="52"/>
      <c r="M7" s="51"/>
      <c r="N7" s="50"/>
      <c r="O7" s="51"/>
      <c r="P7" s="50"/>
      <c r="Q7" s="51"/>
      <c r="R7" s="50"/>
      <c r="S7" s="51"/>
      <c r="T7" s="50"/>
      <c r="U7" s="51"/>
      <c r="V7" s="50"/>
      <c r="W7" s="51"/>
      <c r="X7" s="50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</row>
    <row r="8" spans="1:82" s="61" customFormat="1" ht="27" customHeight="1" thickBot="1" x14ac:dyDescent="0.35">
      <c r="A8" s="54"/>
      <c r="B8" s="55" t="s">
        <v>8</v>
      </c>
      <c r="C8" s="56">
        <v>2006</v>
      </c>
      <c r="D8" s="57" t="s">
        <v>9</v>
      </c>
      <c r="E8" s="56">
        <v>2007</v>
      </c>
      <c r="F8" s="57" t="s">
        <v>9</v>
      </c>
      <c r="G8" s="56">
        <v>2008</v>
      </c>
      <c r="H8" s="57" t="s">
        <v>9</v>
      </c>
      <c r="I8" s="58">
        <v>2009</v>
      </c>
      <c r="J8" s="57" t="s">
        <v>9</v>
      </c>
      <c r="K8" s="58">
        <v>2010</v>
      </c>
      <c r="L8" s="57" t="s">
        <v>9</v>
      </c>
      <c r="M8" s="58">
        <v>2011</v>
      </c>
      <c r="N8" s="57" t="s">
        <v>9</v>
      </c>
      <c r="O8" s="58">
        <v>2012</v>
      </c>
      <c r="P8" s="57"/>
      <c r="Q8" s="58">
        <v>2013</v>
      </c>
      <c r="R8" s="59"/>
      <c r="S8" s="60" t="s">
        <v>10</v>
      </c>
      <c r="T8" s="59"/>
      <c r="U8" s="60">
        <v>2014</v>
      </c>
      <c r="V8" s="59"/>
      <c r="W8" s="60">
        <v>2015</v>
      </c>
      <c r="X8" s="59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</row>
    <row r="9" spans="1:82" ht="15.75" customHeight="1" x14ac:dyDescent="0.35">
      <c r="B9" s="62" t="s">
        <v>2</v>
      </c>
      <c r="C9" s="63">
        <v>6776.3559999999998</v>
      </c>
      <c r="D9" s="64">
        <v>0.48462581071865035</v>
      </c>
      <c r="E9" s="63">
        <v>7388.6909999999998</v>
      </c>
      <c r="F9" s="64">
        <v>0.4702491189858945</v>
      </c>
      <c r="G9" s="63">
        <v>6691.5259999999998</v>
      </c>
      <c r="H9" s="64">
        <v>0.42943876489488586</v>
      </c>
      <c r="I9" s="65">
        <v>6151.1910713400002</v>
      </c>
      <c r="J9" s="64">
        <v>0.40260543362401785</v>
      </c>
      <c r="K9" s="65">
        <v>5703.3</v>
      </c>
      <c r="L9" s="64">
        <v>0.39683964430342755</v>
      </c>
      <c r="M9" s="65">
        <v>19801.5</v>
      </c>
      <c r="N9" s="64">
        <v>0.69400512613639109</v>
      </c>
      <c r="O9" s="65">
        <v>29682.799999999999</v>
      </c>
      <c r="P9" s="64">
        <v>0.77251482871242738</v>
      </c>
      <c r="Q9" s="65">
        <v>29559.3</v>
      </c>
      <c r="R9" s="66">
        <v>0.76962111665399557</v>
      </c>
      <c r="S9" s="67">
        <v>26364.7</v>
      </c>
      <c r="T9" s="66">
        <v>0.74872051536866802</v>
      </c>
      <c r="U9" s="67">
        <v>25819.599999999999</v>
      </c>
      <c r="V9" s="66">
        <v>0.73965131002240192</v>
      </c>
      <c r="W9" s="67">
        <v>25319.5</v>
      </c>
      <c r="X9" s="66">
        <v>0.72426892304347712</v>
      </c>
    </row>
    <row r="10" spans="1:82" ht="15.75" customHeight="1" x14ac:dyDescent="0.35">
      <c r="B10" s="62" t="s">
        <v>3</v>
      </c>
      <c r="C10" s="63">
        <v>4747.7</v>
      </c>
      <c r="D10" s="64">
        <v>0.33954207269348541</v>
      </c>
      <c r="E10" s="63">
        <v>5488.7</v>
      </c>
      <c r="F10" s="64">
        <v>0.34932525116801866</v>
      </c>
      <c r="G10" s="63">
        <v>6476.7</v>
      </c>
      <c r="H10" s="64">
        <v>0.41565198261124703</v>
      </c>
      <c r="I10" s="65">
        <v>6849.6</v>
      </c>
      <c r="J10" s="64">
        <v>0.44274972872169099</v>
      </c>
      <c r="K10" s="65">
        <v>7157.8</v>
      </c>
      <c r="L10" s="64">
        <v>0.49804478214280751</v>
      </c>
      <c r="M10" s="65">
        <v>7045</v>
      </c>
      <c r="N10" s="64">
        <v>0.24691392640107443</v>
      </c>
      <c r="O10" s="65">
        <v>7050</v>
      </c>
      <c r="P10" s="64">
        <v>0.18348099041945548</v>
      </c>
      <c r="Q10" s="65">
        <v>7067.1</v>
      </c>
      <c r="R10" s="66">
        <v>0.18400264530978244</v>
      </c>
      <c r="S10" s="67">
        <v>7067.1</v>
      </c>
      <c r="T10" s="66">
        <v>0.20069573157145404</v>
      </c>
      <c r="U10" s="67">
        <v>6750</v>
      </c>
      <c r="V10" s="66">
        <v>0.19336652553297545</v>
      </c>
      <c r="W10" s="67">
        <v>6500.7</v>
      </c>
      <c r="X10" s="66">
        <v>0.18595371109337591</v>
      </c>
    </row>
    <row r="11" spans="1:82" ht="15.75" customHeight="1" x14ac:dyDescent="0.35">
      <c r="B11" s="62" t="s">
        <v>11</v>
      </c>
      <c r="C11" s="63">
        <v>2458.6</v>
      </c>
      <c r="D11" s="64">
        <v>0.1758321165878643</v>
      </c>
      <c r="E11" s="63">
        <v>2834.9</v>
      </c>
      <c r="F11" s="64">
        <v>0.18042562984608673</v>
      </c>
      <c r="G11" s="63">
        <v>2413.8000000000002</v>
      </c>
      <c r="H11" s="64">
        <v>0.15490925249386697</v>
      </c>
      <c r="I11" s="65">
        <v>2469.8000000000002</v>
      </c>
      <c r="J11" s="64">
        <v>0.15964483765429113</v>
      </c>
      <c r="K11" s="65">
        <v>1510.7</v>
      </c>
      <c r="L11" s="64">
        <v>0.10011557355376502</v>
      </c>
      <c r="M11" s="65">
        <v>1685.71</v>
      </c>
      <c r="N11" s="64">
        <v>5.908094746253445E-2</v>
      </c>
      <c r="O11" s="65">
        <v>1690.799</v>
      </c>
      <c r="P11" s="64">
        <v>3.4004180868117011E-2</v>
      </c>
      <c r="Q11" s="65">
        <v>1781.2</v>
      </c>
      <c r="R11" s="66">
        <v>4.6376238036221998E-2</v>
      </c>
      <c r="S11" s="67">
        <v>1781.2059999999999</v>
      </c>
      <c r="T11" s="66">
        <v>5.0583753059877931E-2</v>
      </c>
      <c r="U11" s="67">
        <v>2338.1999999999998</v>
      </c>
      <c r="V11" s="66">
        <v>6.6982164444622697E-2</v>
      </c>
      <c r="W11" s="67">
        <v>3138.5</v>
      </c>
      <c r="X11" s="66">
        <v>8.9777365863147093E-2</v>
      </c>
    </row>
    <row r="12" spans="1:82" s="70" customFormat="1" ht="15.75" customHeight="1" thickBot="1" x14ac:dyDescent="0.4">
      <c r="A12" s="39"/>
      <c r="B12" s="62" t="s">
        <v>4</v>
      </c>
      <c r="C12" s="63">
        <v>-113.9780000000023</v>
      </c>
      <c r="D12" s="68"/>
      <c r="E12" s="63">
        <v>-368.39247682727347</v>
      </c>
      <c r="F12" s="68"/>
      <c r="G12" s="63">
        <v>-306.4583333333328</v>
      </c>
      <c r="H12" s="68"/>
      <c r="I12" s="65">
        <v>-84.239000000000075</v>
      </c>
      <c r="J12" s="68"/>
      <c r="K12" s="65">
        <v>-43.294526666664751</v>
      </c>
      <c r="L12" s="68"/>
      <c r="M12" s="65">
        <v>-61.326986666664197</v>
      </c>
      <c r="N12" s="68"/>
      <c r="O12" s="65">
        <v>-27.421055999996497</v>
      </c>
      <c r="P12" s="68"/>
      <c r="Q12" s="65">
        <v>-35.078866999997445</v>
      </c>
      <c r="R12" s="69"/>
      <c r="S12" s="67">
        <v>-35.054866999998922</v>
      </c>
      <c r="T12" s="69"/>
      <c r="U12" s="67">
        <v>-26.940611150002042</v>
      </c>
      <c r="V12" s="69"/>
      <c r="W12" s="67">
        <v>-35.037838666673451</v>
      </c>
      <c r="X12" s="6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s="70" customFormat="1" ht="18" customHeight="1" thickBot="1" x14ac:dyDescent="0.4">
      <c r="A13" s="39"/>
      <c r="B13" s="71" t="s">
        <v>5</v>
      </c>
      <c r="C13" s="72">
        <v>13868.677999999998</v>
      </c>
      <c r="D13" s="73"/>
      <c r="E13" s="72">
        <v>15344.898523172726</v>
      </c>
      <c r="F13" s="73"/>
      <c r="G13" s="72">
        <v>15275.567666666666</v>
      </c>
      <c r="H13" s="73"/>
      <c r="I13" s="74">
        <v>15387.352071339999</v>
      </c>
      <c r="J13" s="73"/>
      <c r="K13" s="74">
        <v>14328.505473333336</v>
      </c>
      <c r="L13" s="73"/>
      <c r="M13" s="74">
        <v>28471.883013333336</v>
      </c>
      <c r="N13" s="73"/>
      <c r="O13" s="74">
        <v>38396.177944000003</v>
      </c>
      <c r="P13" s="73"/>
      <c r="Q13" s="74">
        <v>38372.521133000002</v>
      </c>
      <c r="R13" s="75"/>
      <c r="S13" s="76">
        <v>35177.951133000002</v>
      </c>
      <c r="T13" s="75"/>
      <c r="U13" s="76">
        <v>34880.859388849996</v>
      </c>
      <c r="V13" s="75"/>
      <c r="W13" s="76">
        <v>34924.662161333326</v>
      </c>
      <c r="X13" s="75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</row>
    <row r="14" spans="1:82" ht="8.25" customHeight="1" thickBot="1" x14ac:dyDescent="0.4">
      <c r="C14" s="77"/>
      <c r="D14" s="78"/>
      <c r="F14" s="78"/>
      <c r="G14" s="43"/>
      <c r="H14" s="78"/>
      <c r="I14" s="79"/>
      <c r="J14" s="78"/>
      <c r="K14" s="79"/>
      <c r="L14" s="78"/>
      <c r="M14" s="79"/>
      <c r="N14" s="78"/>
      <c r="O14" s="79"/>
      <c r="P14" s="78"/>
      <c r="Q14" s="79"/>
      <c r="R14" s="80"/>
      <c r="S14" s="81"/>
      <c r="T14" s="80"/>
      <c r="U14" s="81"/>
      <c r="V14" s="80"/>
      <c r="W14" s="81"/>
      <c r="X14" s="80"/>
    </row>
    <row r="15" spans="1:82" s="53" customFormat="1" ht="18" customHeight="1" thickBot="1" x14ac:dyDescent="0.35">
      <c r="A15" s="44"/>
      <c r="B15" s="45" t="s">
        <v>12</v>
      </c>
      <c r="C15" s="82"/>
      <c r="D15" s="83"/>
      <c r="E15" s="46"/>
      <c r="F15" s="83"/>
      <c r="G15" s="46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5"/>
      <c r="S15" s="86"/>
      <c r="T15" s="85"/>
      <c r="U15" s="86"/>
      <c r="V15" s="85"/>
      <c r="W15" s="86"/>
      <c r="X15" s="8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</row>
    <row r="16" spans="1:82" s="61" customFormat="1" ht="25.2" customHeight="1" thickBot="1" x14ac:dyDescent="0.35">
      <c r="A16" s="54"/>
      <c r="B16" s="55" t="s">
        <v>8</v>
      </c>
      <c r="C16" s="56">
        <v>2006</v>
      </c>
      <c r="D16" s="87" t="s">
        <v>9</v>
      </c>
      <c r="E16" s="56">
        <v>2007</v>
      </c>
      <c r="F16" s="87" t="s">
        <v>9</v>
      </c>
      <c r="G16" s="56">
        <v>2008</v>
      </c>
      <c r="H16" s="87" t="s">
        <v>9</v>
      </c>
      <c r="I16" s="58">
        <v>2009</v>
      </c>
      <c r="J16" s="87" t="s">
        <v>9</v>
      </c>
      <c r="K16" s="58">
        <v>2010</v>
      </c>
      <c r="L16" s="87" t="s">
        <v>9</v>
      </c>
      <c r="M16" s="58">
        <v>2011</v>
      </c>
      <c r="N16" s="87" t="s">
        <v>9</v>
      </c>
      <c r="O16" s="58">
        <v>2012</v>
      </c>
      <c r="P16" s="87"/>
      <c r="Q16" s="58">
        <v>2013</v>
      </c>
      <c r="R16" s="59"/>
      <c r="S16" s="88">
        <v>2013</v>
      </c>
      <c r="T16" s="59"/>
      <c r="U16" s="89" t="s">
        <v>13</v>
      </c>
      <c r="V16" s="59"/>
      <c r="W16" s="89">
        <v>2015</v>
      </c>
      <c r="X16" s="59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</row>
    <row r="17" spans="1:82" ht="15.75" customHeight="1" x14ac:dyDescent="0.35">
      <c r="B17" s="62" t="s">
        <v>2</v>
      </c>
      <c r="C17" s="63">
        <v>510.95999999999952</v>
      </c>
      <c r="D17" s="64">
        <v>0.40702917137986533</v>
      </c>
      <c r="E17" s="63">
        <v>550.34599999999955</v>
      </c>
      <c r="F17" s="64">
        <v>0.38752257392787376</v>
      </c>
      <c r="G17" s="63">
        <v>517.45299999999997</v>
      </c>
      <c r="H17" s="64">
        <v>0.3635320681970825</v>
      </c>
      <c r="I17" s="90">
        <v>474.45402024000009</v>
      </c>
      <c r="J17" s="64">
        <v>0.3237484586765022</v>
      </c>
      <c r="K17" s="90">
        <v>426.8</v>
      </c>
      <c r="L17" s="64">
        <v>0.28729906567220453</v>
      </c>
      <c r="M17" s="90">
        <v>1209.7</v>
      </c>
      <c r="N17" s="64">
        <v>0.51034786511999952</v>
      </c>
      <c r="O17" s="90">
        <v>1995.5</v>
      </c>
      <c r="P17" s="64">
        <v>0.63533089261841336</v>
      </c>
      <c r="Q17" s="90">
        <v>1825.63</v>
      </c>
      <c r="R17" s="91">
        <v>0.60097723032923178</v>
      </c>
      <c r="S17" s="92">
        <v>1656.3</v>
      </c>
      <c r="T17" s="91">
        <v>0.57742207521233668</v>
      </c>
      <c r="U17" s="92">
        <v>1409.6</v>
      </c>
      <c r="V17" s="91">
        <v>0.54176402235201215</v>
      </c>
      <c r="W17" s="92">
        <v>1438.35</v>
      </c>
      <c r="X17" s="91">
        <v>0.58472567220373839</v>
      </c>
    </row>
    <row r="18" spans="1:82" ht="15.75" customHeight="1" x14ac:dyDescent="0.35">
      <c r="B18" s="62" t="s">
        <v>3</v>
      </c>
      <c r="C18" s="63">
        <v>419.63199999999875</v>
      </c>
      <c r="D18" s="64">
        <v>0.33427756623703475</v>
      </c>
      <c r="E18" s="63">
        <v>488.35700980000018</v>
      </c>
      <c r="F18" s="64">
        <v>0.3438734276862484</v>
      </c>
      <c r="G18" s="63">
        <v>591.16799999999955</v>
      </c>
      <c r="H18" s="64">
        <v>0.40531989512464472</v>
      </c>
      <c r="I18" s="90">
        <v>686.9050000000002</v>
      </c>
      <c r="J18" s="64">
        <v>0.46971651523722108</v>
      </c>
      <c r="K18" s="90">
        <v>821.42499999999961</v>
      </c>
      <c r="L18" s="64">
        <v>0.5529396321925738</v>
      </c>
      <c r="M18" s="90">
        <v>907.32600000000014</v>
      </c>
      <c r="N18" s="64">
        <v>0.38278241470436364</v>
      </c>
      <c r="O18" s="90">
        <v>904.18900000000031</v>
      </c>
      <c r="P18" s="64">
        <v>0.28787732621686329</v>
      </c>
      <c r="Q18" s="90">
        <v>937.22500000000036</v>
      </c>
      <c r="R18" s="91">
        <v>0.30852411753494102</v>
      </c>
      <c r="S18" s="92">
        <v>937.22500000000036</v>
      </c>
      <c r="T18" s="91">
        <v>0.31673694647158274</v>
      </c>
      <c r="U18" s="92">
        <v>901.62902099999951</v>
      </c>
      <c r="V18" s="91">
        <v>0.34653104787618233</v>
      </c>
      <c r="W18" s="92">
        <v>679.62600000000032</v>
      </c>
      <c r="X18" s="91">
        <v>0.27628516682110621</v>
      </c>
    </row>
    <row r="19" spans="1:82" ht="15.75" customHeight="1" x14ac:dyDescent="0.35">
      <c r="B19" s="62" t="s">
        <v>11</v>
      </c>
      <c r="C19" s="63">
        <v>324.74800000000039</v>
      </c>
      <c r="D19" s="64">
        <v>0.25869326238310003</v>
      </c>
      <c r="E19" s="63">
        <v>381.46199999999914</v>
      </c>
      <c r="F19" s="64">
        <v>0.2686039983858779</v>
      </c>
      <c r="G19" s="63">
        <v>314.78300000000002</v>
      </c>
      <c r="H19" s="64">
        <v>0.22114803667827276</v>
      </c>
      <c r="I19" s="90">
        <v>304.14299999999963</v>
      </c>
      <c r="J19" s="64">
        <v>0.20753502608627675</v>
      </c>
      <c r="K19" s="90">
        <v>237.33499999999998</v>
      </c>
      <c r="L19" s="64">
        <v>0.15976130213522177</v>
      </c>
      <c r="M19" s="90">
        <v>253.31799999999993</v>
      </c>
      <c r="N19" s="64">
        <v>0.10686972017563692</v>
      </c>
      <c r="O19" s="90">
        <v>241.19400000000007</v>
      </c>
      <c r="P19" s="64">
        <v>7.6791781164723447E-2</v>
      </c>
      <c r="Q19" s="90">
        <v>274.91399999999982</v>
      </c>
      <c r="R19" s="91">
        <v>9.0498652135827251E-2</v>
      </c>
      <c r="S19" s="92">
        <v>274.91399999999982</v>
      </c>
      <c r="T19" s="91">
        <v>9.5840978316080558E-2</v>
      </c>
      <c r="U19" s="92">
        <v>290.64179700000017</v>
      </c>
      <c r="V19" s="91">
        <v>0.11170492977180554</v>
      </c>
      <c r="W19" s="92">
        <v>341.89547200000044</v>
      </c>
      <c r="X19" s="91">
        <v>0.13898916097515535</v>
      </c>
    </row>
    <row r="20" spans="1:82" s="70" customFormat="1" ht="15.75" customHeight="1" thickBot="1" x14ac:dyDescent="0.4">
      <c r="A20" s="39"/>
      <c r="B20" s="62" t="s">
        <v>4</v>
      </c>
      <c r="C20" s="63">
        <v>-36.257000000002051</v>
      </c>
      <c r="D20" s="68"/>
      <c r="E20" s="63">
        <v>-39.405000000001792</v>
      </c>
      <c r="F20" s="68"/>
      <c r="G20" s="63">
        <v>-40.90700000000075</v>
      </c>
      <c r="H20" s="68"/>
      <c r="I20" s="90">
        <v>-36.224000000000856</v>
      </c>
      <c r="J20" s="68"/>
      <c r="K20" s="90">
        <v>-52.882999999998106</v>
      </c>
      <c r="L20" s="68"/>
      <c r="M20" s="90">
        <v>-52.420048900002186</v>
      </c>
      <c r="N20" s="68"/>
      <c r="O20" s="90">
        <v>-53.443999999994617</v>
      </c>
      <c r="P20" s="68"/>
      <c r="Q20" s="90">
        <v>-35.9035649299949</v>
      </c>
      <c r="R20" s="93"/>
      <c r="S20" s="92">
        <v>-34.938564929995437</v>
      </c>
      <c r="T20" s="93"/>
      <c r="U20" s="92">
        <v>-50.134706000005508</v>
      </c>
      <c r="V20" s="93"/>
      <c r="W20" s="92">
        <v>-51.261484000009546</v>
      </c>
      <c r="X20" s="93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</row>
    <row r="21" spans="1:82" s="70" customFormat="1" ht="18" customHeight="1" thickBot="1" x14ac:dyDescent="0.4">
      <c r="A21" s="39"/>
      <c r="B21" s="71" t="s">
        <v>5</v>
      </c>
      <c r="C21" s="72">
        <v>1218.8829999999966</v>
      </c>
      <c r="D21" s="73"/>
      <c r="E21" s="72">
        <v>1379.7600097999971</v>
      </c>
      <c r="F21" s="73"/>
      <c r="G21" s="72">
        <v>1382.4969999999985</v>
      </c>
      <c r="H21" s="73"/>
      <c r="I21" s="94">
        <v>1429.278020239999</v>
      </c>
      <c r="J21" s="73"/>
      <c r="K21" s="94">
        <v>1431.6770000000015</v>
      </c>
      <c r="L21" s="73"/>
      <c r="M21" s="94">
        <v>2317.723951099998</v>
      </c>
      <c r="N21" s="73"/>
      <c r="O21" s="94">
        <v>3088.4390000000058</v>
      </c>
      <c r="P21" s="73"/>
      <c r="Q21" s="94">
        <v>3001.8654350700053</v>
      </c>
      <c r="R21" s="95"/>
      <c r="S21" s="96">
        <v>2832.5004350700046</v>
      </c>
      <c r="T21" s="95"/>
      <c r="U21" s="96">
        <v>2552.7361119999941</v>
      </c>
      <c r="V21" s="95"/>
      <c r="W21" s="96">
        <v>2408.6099879999911</v>
      </c>
      <c r="X21" s="95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</row>
    <row r="22" spans="1:82" ht="8.25" customHeight="1" thickBot="1" x14ac:dyDescent="0.4">
      <c r="C22" s="77"/>
      <c r="D22" s="78"/>
      <c r="F22" s="78"/>
      <c r="G22" s="43"/>
      <c r="H22" s="78"/>
      <c r="I22" s="79"/>
      <c r="J22" s="78"/>
      <c r="K22" s="79"/>
      <c r="L22" s="78"/>
      <c r="M22" s="79"/>
      <c r="N22" s="78"/>
      <c r="O22" s="79"/>
      <c r="P22" s="78"/>
      <c r="Q22" s="79"/>
      <c r="R22" s="80"/>
      <c r="S22" s="81"/>
      <c r="T22" s="80"/>
      <c r="U22" s="81"/>
      <c r="V22" s="80"/>
      <c r="W22" s="81"/>
      <c r="X22" s="80"/>
    </row>
    <row r="23" spans="1:82" s="53" customFormat="1" ht="18" customHeight="1" thickBot="1" x14ac:dyDescent="0.35">
      <c r="A23" s="44"/>
      <c r="B23" s="45" t="s">
        <v>14</v>
      </c>
      <c r="C23" s="82"/>
      <c r="D23" s="97"/>
      <c r="E23" s="46"/>
      <c r="F23" s="97"/>
      <c r="G23" s="46"/>
      <c r="H23" s="97"/>
      <c r="I23" s="84"/>
      <c r="J23" s="97"/>
      <c r="K23" s="84"/>
      <c r="L23" s="97"/>
      <c r="M23" s="84"/>
      <c r="N23" s="97"/>
      <c r="O23" s="84"/>
      <c r="P23" s="97"/>
      <c r="Q23" s="84"/>
      <c r="R23" s="98"/>
      <c r="S23" s="86"/>
      <c r="T23" s="98"/>
      <c r="U23" s="86"/>
      <c r="V23" s="98"/>
      <c r="W23" s="86"/>
      <c r="X23" s="98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</row>
    <row r="24" spans="1:82" s="61" customFormat="1" ht="25.8" customHeight="1" thickBot="1" x14ac:dyDescent="0.35">
      <c r="A24" s="54"/>
      <c r="B24" s="55" t="s">
        <v>8</v>
      </c>
      <c r="C24" s="56">
        <v>2006</v>
      </c>
      <c r="D24" s="87" t="s">
        <v>9</v>
      </c>
      <c r="E24" s="56">
        <v>2007</v>
      </c>
      <c r="F24" s="87" t="s">
        <v>9</v>
      </c>
      <c r="G24" s="56">
        <v>2008</v>
      </c>
      <c r="H24" s="87" t="s">
        <v>9</v>
      </c>
      <c r="I24" s="58">
        <v>2009</v>
      </c>
      <c r="J24" s="87" t="s">
        <v>9</v>
      </c>
      <c r="K24" s="58">
        <v>2010</v>
      </c>
      <c r="L24" s="87" t="s">
        <v>9</v>
      </c>
      <c r="M24" s="58">
        <v>2011</v>
      </c>
      <c r="N24" s="87" t="s">
        <v>9</v>
      </c>
      <c r="O24" s="58">
        <v>2012</v>
      </c>
      <c r="P24" s="87"/>
      <c r="Q24" s="58">
        <v>2013</v>
      </c>
      <c r="R24" s="59"/>
      <c r="S24" s="88">
        <v>2013</v>
      </c>
      <c r="T24" s="59"/>
      <c r="U24" s="89" t="s">
        <v>13</v>
      </c>
      <c r="V24" s="59"/>
      <c r="W24" s="89">
        <v>2015</v>
      </c>
      <c r="X24" s="59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</row>
    <row r="25" spans="1:82" ht="15.75" customHeight="1" x14ac:dyDescent="0.35">
      <c r="B25" s="62" t="s">
        <v>2</v>
      </c>
      <c r="C25" s="63">
        <v>419.98199999999957</v>
      </c>
      <c r="D25" s="64">
        <v>0.42847479899079671</v>
      </c>
      <c r="E25" s="63">
        <v>455.09199999999953</v>
      </c>
      <c r="F25" s="64">
        <v>0.41355841952605255</v>
      </c>
      <c r="G25" s="63">
        <v>418.71599999999978</v>
      </c>
      <c r="H25" s="64">
        <v>0.38560239438241056</v>
      </c>
      <c r="I25" s="90">
        <v>384.42918507000013</v>
      </c>
      <c r="J25" s="64">
        <v>0.34556669104145105</v>
      </c>
      <c r="K25" s="90">
        <v>343.2</v>
      </c>
      <c r="L25" s="64">
        <v>0.31321441771961295</v>
      </c>
      <c r="M25" s="90">
        <v>448.9</v>
      </c>
      <c r="N25" s="64">
        <v>0.32332739834165958</v>
      </c>
      <c r="O25" s="90">
        <v>684.6</v>
      </c>
      <c r="P25" s="64">
        <v>0.4174708438143151</v>
      </c>
      <c r="Q25" s="90">
        <v>780.5</v>
      </c>
      <c r="R25" s="91">
        <v>0.43747572304003307</v>
      </c>
      <c r="S25" s="92">
        <v>674.5</v>
      </c>
      <c r="T25" s="91">
        <v>0.40194291278404903</v>
      </c>
      <c r="U25" s="92">
        <v>790.8</v>
      </c>
      <c r="V25" s="91">
        <v>0.4555764515822836</v>
      </c>
      <c r="W25" s="92">
        <v>821</v>
      </c>
      <c r="X25" s="91">
        <v>0.5136511103771344</v>
      </c>
    </row>
    <row r="26" spans="1:82" ht="15.75" customHeight="1" x14ac:dyDescent="0.35">
      <c r="B26" s="62" t="s">
        <v>3</v>
      </c>
      <c r="C26" s="63">
        <v>364.74299999999874</v>
      </c>
      <c r="D26" s="64">
        <v>0.37211876606211641</v>
      </c>
      <c r="E26" s="63">
        <v>412.51600000000064</v>
      </c>
      <c r="F26" s="64">
        <f>+E26/(SUM($E$25:$E$27))</f>
        <v>0.37486808159495116</v>
      </c>
      <c r="G26" s="63">
        <v>471.86699999999951</v>
      </c>
      <c r="H26" s="64">
        <v>0.43455001726718068</v>
      </c>
      <c r="I26" s="90">
        <v>547.76000000000022</v>
      </c>
      <c r="J26" s="64">
        <v>0.49138616118700296</v>
      </c>
      <c r="K26" s="90">
        <v>627.73699999999974</v>
      </c>
      <c r="L26" s="64">
        <v>0.5828912556411906</v>
      </c>
      <c r="M26" s="90">
        <v>827.50100000000009</v>
      </c>
      <c r="N26" s="64">
        <v>0.59602081856788081</v>
      </c>
      <c r="O26" s="90">
        <v>849.33200000000033</v>
      </c>
      <c r="P26" s="64">
        <v>0.51792484183245691</v>
      </c>
      <c r="Q26" s="90">
        <v>880.62700000000041</v>
      </c>
      <c r="R26" s="91">
        <v>0.49359760865288321</v>
      </c>
      <c r="S26" s="92">
        <v>880.62700000000041</v>
      </c>
      <c r="T26" s="91">
        <v>0.53477654774837502</v>
      </c>
      <c r="U26" s="92">
        <v>810.47702099999947</v>
      </c>
      <c r="V26" s="91">
        <v>0.46191229807303963</v>
      </c>
      <c r="W26" s="92">
        <v>608.21300000000031</v>
      </c>
      <c r="X26" s="91">
        <v>0.38126369768064333</v>
      </c>
    </row>
    <row r="27" spans="1:82" ht="15.75" customHeight="1" x14ac:dyDescent="0.35">
      <c r="B27" s="62" t="s">
        <v>11</v>
      </c>
      <c r="C27" s="63">
        <v>195.45400000000038</v>
      </c>
      <c r="D27" s="64">
        <v>0.19940643494708685</v>
      </c>
      <c r="E27" s="63">
        <v>232.82177850999966</v>
      </c>
      <c r="F27" s="64">
        <f>+E27/(SUM($E$25:$E$27))</f>
        <v>0.21157349887899637</v>
      </c>
      <c r="G27" s="63">
        <v>195.292</v>
      </c>
      <c r="H27" s="64">
        <v>0.17984758835040876</v>
      </c>
      <c r="I27" s="90">
        <v>180.27099999999965</v>
      </c>
      <c r="J27" s="64">
        <v>0.16204714777154594</v>
      </c>
      <c r="K27" s="90">
        <v>124.79799999999999</v>
      </c>
      <c r="L27" s="64">
        <v>0.11389432663919655</v>
      </c>
      <c r="M27" s="90">
        <v>111.97499999999991</v>
      </c>
      <c r="N27" s="64">
        <v>8.0651783090459575E-2</v>
      </c>
      <c r="O27" s="90">
        <v>105.94300000000004</v>
      </c>
      <c r="P27" s="64">
        <v>6.4604314353228165E-2</v>
      </c>
      <c r="Q27" s="90">
        <v>122.97199999999984</v>
      </c>
      <c r="R27" s="91">
        <v>6.8926668307083758E-2</v>
      </c>
      <c r="S27" s="92">
        <v>122.97199999999984</v>
      </c>
      <c r="T27" s="91">
        <v>7.3280539467576011E-2</v>
      </c>
      <c r="U27" s="92">
        <v>134.54579700000016</v>
      </c>
      <c r="V27" s="91">
        <v>7.7511250344676708E-2</v>
      </c>
      <c r="W27" s="92">
        <v>166.04247200000046</v>
      </c>
      <c r="X27" s="91">
        <v>0.10408519194222227</v>
      </c>
    </row>
    <row r="28" spans="1:82" s="70" customFormat="1" ht="15.75" customHeight="1" thickBot="1" x14ac:dyDescent="0.4">
      <c r="A28" s="39"/>
      <c r="B28" s="62" t="s">
        <v>4</v>
      </c>
      <c r="C28" s="63">
        <v>-37.708000000002109</v>
      </c>
      <c r="D28" s="68"/>
      <c r="E28" s="63">
        <v>-43.7</v>
      </c>
      <c r="F28" s="68"/>
      <c r="G28" s="63">
        <v>-43.180000000000994</v>
      </c>
      <c r="H28" s="68"/>
      <c r="I28" s="90">
        <v>-38.515000000000896</v>
      </c>
      <c r="J28" s="68"/>
      <c r="K28" s="90">
        <v>-56.567999999998051</v>
      </c>
      <c r="L28" s="68"/>
      <c r="M28" s="90">
        <v>-56.070048900001893</v>
      </c>
      <c r="N28" s="68"/>
      <c r="O28" s="90">
        <v>-60.524999999994634</v>
      </c>
      <c r="P28" s="68"/>
      <c r="Q28" s="90">
        <v>-37.347564929994974</v>
      </c>
      <c r="R28" s="93"/>
      <c r="S28" s="92">
        <v>-39.35456492999549</v>
      </c>
      <c r="T28" s="93"/>
      <c r="U28" s="92">
        <v>-51.596706000005724</v>
      </c>
      <c r="V28" s="93"/>
      <c r="W28" s="92">
        <v>-52.770245330009629</v>
      </c>
      <c r="X28" s="93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</row>
    <row r="29" spans="1:82" s="70" customFormat="1" ht="18" customHeight="1" thickBot="1" x14ac:dyDescent="0.4">
      <c r="A29" s="39"/>
      <c r="B29" s="71" t="s">
        <v>5</v>
      </c>
      <c r="C29" s="72">
        <v>942.47099999999659</v>
      </c>
      <c r="D29" s="73"/>
      <c r="E29" s="72">
        <v>1056.7318505199971</v>
      </c>
      <c r="F29" s="73"/>
      <c r="G29" s="72">
        <v>1042.6949999999999</v>
      </c>
      <c r="H29" s="73"/>
      <c r="I29" s="94">
        <v>1073.9451850699991</v>
      </c>
      <c r="J29" s="73"/>
      <c r="K29" s="94">
        <v>1039.1670000000017</v>
      </c>
      <c r="L29" s="73"/>
      <c r="M29" s="94">
        <v>1333.3059510999981</v>
      </c>
      <c r="N29" s="73"/>
      <c r="O29" s="94">
        <v>1579.3500000000058</v>
      </c>
      <c r="P29" s="73"/>
      <c r="Q29" s="94">
        <v>1745.7514350700053</v>
      </c>
      <c r="R29" s="95"/>
      <c r="S29" s="96">
        <v>1639.7444350700048</v>
      </c>
      <c r="T29" s="95"/>
      <c r="U29" s="96">
        <v>1684.2261119999939</v>
      </c>
      <c r="V29" s="95"/>
      <c r="W29" s="96">
        <v>1541.4852266699911</v>
      </c>
      <c r="X29" s="9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</row>
    <row r="30" spans="1:82" ht="8.25" customHeight="1" thickBot="1" x14ac:dyDescent="0.4">
      <c r="C30" s="77"/>
      <c r="D30" s="78"/>
      <c r="F30" s="78"/>
      <c r="G30" s="43"/>
      <c r="H30" s="78"/>
      <c r="I30" s="79"/>
      <c r="J30" s="78"/>
      <c r="K30" s="79"/>
      <c r="L30" s="78"/>
      <c r="M30" s="79"/>
      <c r="N30" s="78"/>
      <c r="O30" s="79"/>
      <c r="P30" s="78"/>
      <c r="Q30" s="79"/>
      <c r="R30" s="80"/>
      <c r="S30" s="81"/>
      <c r="T30" s="80"/>
      <c r="U30" s="81"/>
      <c r="V30" s="80"/>
      <c r="W30" s="81"/>
      <c r="X30" s="80"/>
    </row>
    <row r="31" spans="1:82" s="53" customFormat="1" ht="18" customHeight="1" thickBot="1" x14ac:dyDescent="0.35">
      <c r="A31" s="44"/>
      <c r="B31" s="45" t="s">
        <v>15</v>
      </c>
      <c r="C31" s="82"/>
      <c r="D31" s="97"/>
      <c r="E31" s="46"/>
      <c r="F31" s="97"/>
      <c r="G31" s="46"/>
      <c r="H31" s="97"/>
      <c r="I31" s="84"/>
      <c r="J31" s="97"/>
      <c r="K31" s="84"/>
      <c r="L31" s="97"/>
      <c r="M31" s="84"/>
      <c r="N31" s="97"/>
      <c r="O31" s="84"/>
      <c r="P31" s="97"/>
      <c r="Q31" s="84"/>
      <c r="R31" s="98"/>
      <c r="S31" s="86"/>
      <c r="T31" s="98"/>
      <c r="U31" s="86"/>
      <c r="V31" s="98"/>
      <c r="W31" s="86"/>
      <c r="X31" s="98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</row>
    <row r="32" spans="1:82" s="61" customFormat="1" ht="18" customHeight="1" thickBot="1" x14ac:dyDescent="0.35">
      <c r="A32" s="54"/>
      <c r="B32" s="55" t="s">
        <v>8</v>
      </c>
      <c r="C32" s="56">
        <v>2006</v>
      </c>
      <c r="D32" s="87" t="s">
        <v>9</v>
      </c>
      <c r="E32" s="56">
        <v>2007</v>
      </c>
      <c r="F32" s="87" t="s">
        <v>9</v>
      </c>
      <c r="G32" s="56">
        <v>2008</v>
      </c>
      <c r="H32" s="87" t="s">
        <v>9</v>
      </c>
      <c r="I32" s="58">
        <v>2009</v>
      </c>
      <c r="J32" s="87" t="s">
        <v>9</v>
      </c>
      <c r="K32" s="58">
        <v>2010</v>
      </c>
      <c r="L32" s="87" t="s">
        <v>9</v>
      </c>
      <c r="M32" s="58">
        <v>2011</v>
      </c>
      <c r="N32" s="87" t="s">
        <v>9</v>
      </c>
      <c r="O32" s="58">
        <v>2012</v>
      </c>
      <c r="P32" s="87" t="s">
        <v>9</v>
      </c>
      <c r="Q32" s="58">
        <v>2013</v>
      </c>
      <c r="R32" s="59"/>
      <c r="S32" s="88">
        <v>2013</v>
      </c>
      <c r="T32" s="59"/>
      <c r="U32" s="88">
        <v>2014</v>
      </c>
      <c r="V32" s="59"/>
      <c r="W32" s="88">
        <v>2015</v>
      </c>
      <c r="X32" s="59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</row>
    <row r="33" spans="1:82" ht="15.75" customHeight="1" x14ac:dyDescent="0.35">
      <c r="B33" s="62" t="s">
        <v>2</v>
      </c>
      <c r="C33" s="63">
        <v>264.79799999999949</v>
      </c>
      <c r="D33" s="64">
        <v>0.21182352151602862</v>
      </c>
      <c r="E33" s="63">
        <v>313.95799999999952</v>
      </c>
      <c r="F33" s="64">
        <v>0.20240783733684656</v>
      </c>
      <c r="G33" s="63">
        <v>295.25700000000001</v>
      </c>
      <c r="H33" s="64">
        <v>0.16357398665201447</v>
      </c>
      <c r="I33" s="90">
        <v>219.49333101000013</v>
      </c>
      <c r="J33" s="64">
        <v>0.26357264972528488</v>
      </c>
      <c r="K33" s="90">
        <v>187.46</v>
      </c>
      <c r="L33" s="64">
        <v>0.21218207897151639</v>
      </c>
      <c r="M33" s="90">
        <v>424</v>
      </c>
      <c r="N33" s="64">
        <v>0.39273199581799112</v>
      </c>
      <c r="O33" s="90">
        <v>247.8</v>
      </c>
      <c r="P33" s="64">
        <v>-0.16736036519871109</v>
      </c>
      <c r="Q33" s="90">
        <v>188.9</v>
      </c>
      <c r="R33" s="91">
        <f>+Q33/SUM($Q$33:$Q$37)</f>
        <v>0.26593679138675425</v>
      </c>
      <c r="S33" s="92">
        <v>188.89126650178571</v>
      </c>
      <c r="T33" s="91">
        <v>0.28441386135040947</v>
      </c>
      <c r="U33" s="92">
        <v>223.08516567583632</v>
      </c>
      <c r="V33" s="91">
        <v>0.3122036664411772</v>
      </c>
      <c r="W33" s="92">
        <v>304.30524619442934</v>
      </c>
      <c r="X33" s="91">
        <v>0.43653029658877573</v>
      </c>
      <c r="Y33" s="99"/>
    </row>
    <row r="34" spans="1:82" ht="15.75" customHeight="1" x14ac:dyDescent="0.35">
      <c r="B34" s="62" t="s">
        <v>3</v>
      </c>
      <c r="C34" s="63">
        <v>222.62560120893869</v>
      </c>
      <c r="D34" s="64">
        <f>+C34/$C$38</f>
        <v>0.1780879720681445</v>
      </c>
      <c r="E34" s="63">
        <v>264.94240199000023</v>
      </c>
      <c r="F34" s="64">
        <v>0.17080761950842296</v>
      </c>
      <c r="G34" s="63">
        <v>316.67799999999943</v>
      </c>
      <c r="H34" s="64">
        <v>0.17544133736028808</v>
      </c>
      <c r="I34" s="90">
        <v>346.71700000000027</v>
      </c>
      <c r="J34" s="64">
        <v>0.41792538740333002</v>
      </c>
      <c r="K34" s="90">
        <v>399.53999999999974</v>
      </c>
      <c r="L34" s="64">
        <v>0.45223102439069457</v>
      </c>
      <c r="M34" s="90">
        <v>492</v>
      </c>
      <c r="N34" s="64">
        <v>0.45571731590200854</v>
      </c>
      <c r="O34" s="90">
        <v>415.7</v>
      </c>
      <c r="P34" s="64">
        <v>-0.27906820622986039</v>
      </c>
      <c r="Q34" s="90">
        <v>417.6</v>
      </c>
      <c r="R34" s="91">
        <f>+Q34/SUM($Q$33:$Q$37)</f>
        <v>0.58790473310274527</v>
      </c>
      <c r="S34" s="92">
        <v>417.58600000000052</v>
      </c>
      <c r="T34" s="91">
        <v>0.62875986224990166</v>
      </c>
      <c r="U34" s="92">
        <v>419.72901469999942</v>
      </c>
      <c r="V34" s="91">
        <v>0.58740318704784411</v>
      </c>
      <c r="W34" s="92">
        <v>320.05600000000032</v>
      </c>
      <c r="X34" s="91">
        <v>0.45812498174858934</v>
      </c>
    </row>
    <row r="35" spans="1:82" ht="15.75" customHeight="1" x14ac:dyDescent="0.35">
      <c r="B35" s="62" t="s">
        <v>11</v>
      </c>
      <c r="C35" s="63">
        <v>109.08019879000041</v>
      </c>
      <c r="D35" s="64">
        <f>+C35/$C$38</f>
        <v>8.7258030028045441E-2</v>
      </c>
      <c r="E35" s="63">
        <v>131.65199999999922</v>
      </c>
      <c r="F35" s="64">
        <v>8.4875673182624442E-2</v>
      </c>
      <c r="G35" s="63">
        <v>144.62099999999998</v>
      </c>
      <c r="H35" s="64">
        <v>8.0120821940211404E-2</v>
      </c>
      <c r="I35" s="90">
        <v>146.21499999999963</v>
      </c>
      <c r="J35" s="64">
        <v>0.1762444890766178</v>
      </c>
      <c r="K35" s="90">
        <v>152.268</v>
      </c>
      <c r="L35" s="64">
        <v>0.172348985388002</v>
      </c>
      <c r="M35" s="90">
        <v>128</v>
      </c>
      <c r="N35" s="64">
        <v>0.11856060251109166</v>
      </c>
      <c r="O35" s="90">
        <v>196.4</v>
      </c>
      <c r="P35" s="64">
        <v>-0.13184747583243825</v>
      </c>
      <c r="Q35" s="90">
        <v>57.7</v>
      </c>
      <c r="R35" s="91">
        <f>+Q35/SUM($Q$33:$Q$37)</f>
        <v>8.123108979891859E-2</v>
      </c>
      <c r="S35" s="92">
        <v>57.664999999999843</v>
      </c>
      <c r="T35" s="91">
        <v>8.6826276399688776E-2</v>
      </c>
      <c r="U35" s="92">
        <v>71.735934357900533</v>
      </c>
      <c r="V35" s="91">
        <v>0.10039314651097857</v>
      </c>
      <c r="W35" s="92">
        <v>72.738699840000464</v>
      </c>
      <c r="X35" s="91">
        <v>0.10434472166263496</v>
      </c>
    </row>
    <row r="36" spans="1:82" ht="15.75" customHeight="1" x14ac:dyDescent="0.35">
      <c r="B36" s="62" t="s">
        <v>16</v>
      </c>
      <c r="C36" s="63">
        <f>81.1298785643512+170.056</f>
        <v>251.18587856435121</v>
      </c>
      <c r="D36" s="64">
        <f>+C36/$C$38</f>
        <v>0.20093458920610618</v>
      </c>
      <c r="E36" s="63">
        <v>57.663017077013834</v>
      </c>
      <c r="F36" s="64">
        <v>3.7175184517916529E-2</v>
      </c>
      <c r="G36" s="63">
        <v>17.384722727980389</v>
      </c>
      <c r="H36" s="64">
        <v>9.6312311086803656E-3</v>
      </c>
      <c r="I36" s="90">
        <v>117.18926157131109</v>
      </c>
      <c r="J36" s="64">
        <v>0.14125747379476727</v>
      </c>
      <c r="K36" s="90">
        <v>144.21848909771933</v>
      </c>
      <c r="L36" s="64">
        <v>0.17323791124978694</v>
      </c>
      <c r="M36" s="90">
        <v>35.616645740521236</v>
      </c>
      <c r="N36" s="64">
        <v>3.2990085768908627E-2</v>
      </c>
      <c r="O36" s="90">
        <v>-2351</v>
      </c>
      <c r="P36" s="64">
        <v>1.5782760472610098</v>
      </c>
      <c r="Q36" s="90"/>
      <c r="R36" s="91"/>
      <c r="S36" s="92"/>
      <c r="T36" s="91">
        <v>0</v>
      </c>
      <c r="U36" s="92"/>
      <c r="V36" s="91">
        <v>0</v>
      </c>
      <c r="W36" s="92"/>
      <c r="X36" s="91">
        <v>0</v>
      </c>
    </row>
    <row r="37" spans="1:82" s="70" customFormat="1" ht="15.75" customHeight="1" thickBot="1" x14ac:dyDescent="0.4">
      <c r="A37" s="39"/>
      <c r="B37" s="62" t="s">
        <v>17</v>
      </c>
      <c r="C37" s="63">
        <v>402.3981214356462</v>
      </c>
      <c r="D37" s="64">
        <f>+C37/$C$38</f>
        <v>0.32189588718167533</v>
      </c>
      <c r="E37" s="63">
        <v>782.4004079229843</v>
      </c>
      <c r="F37" s="64">
        <v>0.51441133686403284</v>
      </c>
      <c r="G37" s="63">
        <v>1031.0956772720174</v>
      </c>
      <c r="H37" s="64">
        <v>0.5712326229388055</v>
      </c>
      <c r="I37" s="90">
        <v>1116.5727384286888</v>
      </c>
      <c r="J37" s="64"/>
      <c r="K37" s="90">
        <v>430.07051090228248</v>
      </c>
      <c r="L37" s="64"/>
      <c r="M37" s="90">
        <v>-117.61664574052122</v>
      </c>
      <c r="N37" s="64"/>
      <c r="O37" s="90">
        <v>-436.80000000000018</v>
      </c>
      <c r="P37" s="64"/>
      <c r="Q37" s="90">
        <v>46.119166501791142</v>
      </c>
      <c r="R37" s="91">
        <f>+Q37/SUM($Q$33:$Q$37)</f>
        <v>6.4927385711581867E-2</v>
      </c>
      <c r="S37" s="92">
        <v>37.399000000000065</v>
      </c>
      <c r="T37" s="91"/>
      <c r="U37" s="92">
        <v>1.5410000000003379</v>
      </c>
      <c r="V37" s="91"/>
      <c r="W37" s="92">
        <v>28.221999999991652</v>
      </c>
      <c r="X37" s="91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</row>
    <row r="38" spans="1:82" s="70" customFormat="1" ht="18" customHeight="1" thickBot="1" x14ac:dyDescent="0.4">
      <c r="A38" s="39"/>
      <c r="B38" s="71" t="s">
        <v>5</v>
      </c>
      <c r="C38" s="72">
        <v>1250.0877999989359</v>
      </c>
      <c r="D38" s="73"/>
      <c r="E38" s="72">
        <v>1551.115826989997</v>
      </c>
      <c r="F38" s="73"/>
      <c r="G38" s="72">
        <v>1805.0363999999972</v>
      </c>
      <c r="H38" s="73"/>
      <c r="I38" s="94">
        <v>1946.1873310100002</v>
      </c>
      <c r="J38" s="73"/>
      <c r="K38" s="94">
        <v>1312.5570000000016</v>
      </c>
      <c r="L38" s="73"/>
      <c r="M38" s="94">
        <v>962</v>
      </c>
      <c r="N38" s="73"/>
      <c r="O38" s="94">
        <v>-1926.4</v>
      </c>
      <c r="P38" s="73"/>
      <c r="Q38" s="94">
        <v>701.54116650179117</v>
      </c>
      <c r="R38" s="95"/>
      <c r="S38" s="96">
        <v>701.54126650178614</v>
      </c>
      <c r="T38" s="95"/>
      <c r="U38" s="96">
        <v>717.09111473373662</v>
      </c>
      <c r="V38" s="95"/>
      <c r="W38" s="96">
        <v>725.32194603442179</v>
      </c>
      <c r="X38" s="95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</row>
    <row r="39" spans="1:82" ht="8.25" customHeight="1" thickBot="1" x14ac:dyDescent="0.4">
      <c r="C39" s="77"/>
      <c r="D39" s="78"/>
      <c r="F39" s="78"/>
      <c r="G39" s="43"/>
      <c r="H39" s="78"/>
      <c r="I39" s="79"/>
      <c r="J39" s="78"/>
      <c r="K39" s="79"/>
      <c r="L39" s="78"/>
      <c r="M39" s="79"/>
      <c r="N39" s="78"/>
      <c r="O39" s="79"/>
      <c r="P39" s="78"/>
      <c r="Q39" s="79"/>
      <c r="R39" s="80"/>
      <c r="S39" s="81"/>
      <c r="T39" s="80"/>
      <c r="U39" s="81"/>
      <c r="V39" s="80"/>
      <c r="W39" s="81"/>
      <c r="X39" s="80"/>
    </row>
    <row r="40" spans="1:82" s="53" customFormat="1" ht="18" customHeight="1" thickBot="1" x14ac:dyDescent="0.35">
      <c r="A40" s="44"/>
      <c r="B40" s="45" t="s">
        <v>6</v>
      </c>
      <c r="C40" s="82"/>
      <c r="D40" s="83"/>
      <c r="E40" s="46"/>
      <c r="F40" s="83"/>
      <c r="G40" s="46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5"/>
      <c r="S40" s="86"/>
      <c r="T40" s="85"/>
      <c r="U40" s="86"/>
      <c r="V40" s="85"/>
      <c r="W40" s="86"/>
      <c r="X40" s="85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</row>
    <row r="41" spans="1:82" s="61" customFormat="1" ht="43.2" customHeight="1" thickBot="1" x14ac:dyDescent="0.35">
      <c r="A41" s="54"/>
      <c r="B41" s="55" t="s">
        <v>8</v>
      </c>
      <c r="C41" s="56">
        <v>2006</v>
      </c>
      <c r="D41" s="100" t="s">
        <v>7</v>
      </c>
      <c r="E41" s="56">
        <v>2007</v>
      </c>
      <c r="F41" s="100" t="s">
        <v>7</v>
      </c>
      <c r="G41" s="56">
        <v>2008</v>
      </c>
      <c r="H41" s="100" t="s">
        <v>7</v>
      </c>
      <c r="I41" s="101">
        <v>2009</v>
      </c>
      <c r="J41" s="100" t="s">
        <v>7</v>
      </c>
      <c r="K41" s="101">
        <v>2010</v>
      </c>
      <c r="L41" s="100" t="s">
        <v>7</v>
      </c>
      <c r="M41" s="101">
        <v>2011</v>
      </c>
      <c r="N41" s="100" t="s">
        <v>7</v>
      </c>
      <c r="O41" s="101">
        <v>2012</v>
      </c>
      <c r="P41" s="100" t="s">
        <v>7</v>
      </c>
      <c r="Q41" s="101">
        <v>2013</v>
      </c>
      <c r="R41" s="102" t="s">
        <v>7</v>
      </c>
      <c r="S41" s="89" t="s">
        <v>18</v>
      </c>
      <c r="T41" s="103" t="s">
        <v>7</v>
      </c>
      <c r="U41" s="89" t="s">
        <v>13</v>
      </c>
      <c r="V41" s="103" t="s">
        <v>7</v>
      </c>
      <c r="W41" s="89">
        <v>2015</v>
      </c>
      <c r="X41" s="103" t="s">
        <v>7</v>
      </c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</row>
    <row r="42" spans="1:82" s="70" customFormat="1" ht="15.75" customHeight="1" thickBot="1" x14ac:dyDescent="0.4">
      <c r="A42" s="39"/>
      <c r="B42" s="62" t="s">
        <v>2</v>
      </c>
      <c r="C42" s="63">
        <v>10661.1</v>
      </c>
      <c r="D42" s="104">
        <v>18.952128887252098</v>
      </c>
      <c r="E42" s="105">
        <v>12010.62</v>
      </c>
      <c r="F42" s="104">
        <v>18.965641616038745</v>
      </c>
      <c r="G42" s="105">
        <v>11023.18</v>
      </c>
      <c r="H42" s="104">
        <v>19.965306250897115</v>
      </c>
      <c r="I42" s="106">
        <v>11340.39</v>
      </c>
      <c r="J42" s="104">
        <v>22.39072092230036</v>
      </c>
      <c r="K42" s="106">
        <v>11087.5</v>
      </c>
      <c r="L42" s="104">
        <v>22.881392906588651</v>
      </c>
      <c r="M42" s="106">
        <v>50335.9</v>
      </c>
      <c r="N42" s="104">
        <v>20.78847971263809</v>
      </c>
      <c r="O42" s="106">
        <v>58226.66</v>
      </c>
      <c r="P42" s="104">
        <v>20.713150593513504</v>
      </c>
      <c r="Q42" s="106">
        <v>47562.84</v>
      </c>
      <c r="R42" s="107">
        <v>17.395971386993818</v>
      </c>
      <c r="S42" s="108">
        <v>43506.799999999996</v>
      </c>
      <c r="T42" s="107">
        <v>18.895971386993818</v>
      </c>
      <c r="U42" s="115">
        <v>45685.82</v>
      </c>
      <c r="V42" s="116">
        <v>19.378887027804232</v>
      </c>
      <c r="W42" s="106">
        <v>48874.45</v>
      </c>
      <c r="X42" s="107">
        <v>21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</row>
    <row r="43" spans="1:82" s="70" customFormat="1" ht="15.75" customHeight="1" thickBot="1" x14ac:dyDescent="0.4">
      <c r="A43" s="39"/>
      <c r="B43" s="62" t="s">
        <v>3</v>
      </c>
      <c r="C43" s="63">
        <v>5086.585</v>
      </c>
      <c r="D43" s="104">
        <v>12.877952018309603</v>
      </c>
      <c r="E43" s="105">
        <v>5853.52077224</v>
      </c>
      <c r="F43" s="104">
        <v>12.935021829911758</v>
      </c>
      <c r="G43" s="105">
        <v>6244.2716813399993</v>
      </c>
      <c r="H43" s="104">
        <v>11.691280508297657</v>
      </c>
      <c r="I43" s="106">
        <v>6517.9759246299991</v>
      </c>
      <c r="J43" s="104">
        <v>11.438980754226078</v>
      </c>
      <c r="K43" s="106">
        <v>6846.2138336671196</v>
      </c>
      <c r="L43" s="104">
        <v>11.574802415035709</v>
      </c>
      <c r="M43" s="106">
        <v>6874.6380931850526</v>
      </c>
      <c r="N43" s="104">
        <v>12</v>
      </c>
      <c r="O43" s="106">
        <v>7160.660560276121</v>
      </c>
      <c r="P43" s="104">
        <v>12.2207273059917</v>
      </c>
      <c r="Q43" s="106">
        <v>7412.8845417061202</v>
      </c>
      <c r="R43" s="107">
        <v>12.58729124817758</v>
      </c>
      <c r="S43" s="108">
        <v>7412.9345417061213</v>
      </c>
      <c r="T43" s="107">
        <v>12.58729124817758</v>
      </c>
      <c r="U43" s="108">
        <v>8021.3983678571203</v>
      </c>
      <c r="V43" s="117">
        <v>14.260229643934125</v>
      </c>
      <c r="W43" s="106">
        <v>8421.2961325400793</v>
      </c>
      <c r="X43" s="107">
        <v>15.545094837158087</v>
      </c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</row>
    <row r="44" spans="1:82" s="70" customFormat="1" ht="15.75" customHeight="1" thickBot="1" x14ac:dyDescent="0.4">
      <c r="A44" s="39"/>
      <c r="B44" s="62" t="s">
        <v>11</v>
      </c>
      <c r="C44" s="63">
        <v>13058.524710136986</v>
      </c>
      <c r="D44" s="104">
        <v>65.027286576066899</v>
      </c>
      <c r="E44" s="105">
        <v>14457.619466812985</v>
      </c>
      <c r="F44" s="104">
        <v>60.509666503788232</v>
      </c>
      <c r="G44" s="105">
        <v>10412.098</v>
      </c>
      <c r="H44" s="104">
        <v>51.762553369895116</v>
      </c>
      <c r="I44" s="106">
        <v>10722.58225408137</v>
      </c>
      <c r="J44" s="104">
        <v>52.097966449360662</v>
      </c>
      <c r="K44" s="106">
        <v>9669.2302540813707</v>
      </c>
      <c r="L44" s="104">
        <v>77.848781244738205</v>
      </c>
      <c r="M44" s="106">
        <v>8940.76762778798</v>
      </c>
      <c r="N44" s="104">
        <v>64</v>
      </c>
      <c r="O44" s="106">
        <v>9201</v>
      </c>
      <c r="P44" s="104">
        <v>65.298668184852247</v>
      </c>
      <c r="Q44" s="106">
        <v>8443</v>
      </c>
      <c r="R44" s="107">
        <v>56.882542989569984</v>
      </c>
      <c r="S44" s="108">
        <v>8443</v>
      </c>
      <c r="T44" s="107">
        <v>57</v>
      </c>
      <c r="U44" s="108">
        <v>10164.200000000001</v>
      </c>
      <c r="V44" s="117">
        <v>40.756275636452344</v>
      </c>
      <c r="W44" s="106">
        <v>9775.5</v>
      </c>
      <c r="X44" s="107">
        <v>37.379661397131919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</row>
    <row r="45" spans="1:82" s="70" customFormat="1" ht="18" customHeight="1" thickBot="1" x14ac:dyDescent="0.4">
      <c r="A45" s="39"/>
      <c r="B45" s="71" t="s">
        <v>5</v>
      </c>
      <c r="C45" s="72">
        <v>28807.209710136984</v>
      </c>
      <c r="D45" s="109"/>
      <c r="E45" s="110">
        <v>32322.760239052986</v>
      </c>
      <c r="F45" s="109"/>
      <c r="G45" s="110">
        <v>27678.549681340002</v>
      </c>
      <c r="H45" s="109"/>
      <c r="I45" s="111">
        <v>28580.948178711369</v>
      </c>
      <c r="J45" s="109"/>
      <c r="K45" s="111">
        <v>27602.944087748489</v>
      </c>
      <c r="L45" s="109">
        <v>23</v>
      </c>
      <c r="M45" s="111">
        <v>66152.305720973032</v>
      </c>
      <c r="N45" s="109">
        <v>21.6</v>
      </c>
      <c r="O45" s="111">
        <v>74588.32056027613</v>
      </c>
      <c r="P45" s="109">
        <v>21.082294031824826</v>
      </c>
      <c r="Q45" s="111">
        <v>63418.72454170612</v>
      </c>
      <c r="R45" s="112">
        <v>18.268567646642961</v>
      </c>
      <c r="S45" s="113">
        <v>59362.734541706115</v>
      </c>
      <c r="T45" s="112">
        <v>19.204351867872919</v>
      </c>
      <c r="U45" s="113">
        <v>63871.418367857113</v>
      </c>
      <c r="V45" s="118">
        <v>20.159490246562402</v>
      </c>
      <c r="W45" s="111">
        <v>67071.24613254008</v>
      </c>
      <c r="X45" s="112">
        <v>21.326756139899771</v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</row>
    <row r="47" spans="1:82" x14ac:dyDescent="0.35">
      <c r="B47" s="39" t="s">
        <v>19</v>
      </c>
    </row>
    <row r="48" spans="1:82" ht="15.75" customHeight="1" x14ac:dyDescent="0.35">
      <c r="B48" s="251" t="s">
        <v>20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</row>
    <row r="49" spans="2:22" ht="17.25" customHeight="1" x14ac:dyDescent="0.3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</row>
    <row r="50" spans="2:22" ht="16.2" x14ac:dyDescent="0.35">
      <c r="B50" s="114"/>
    </row>
  </sheetData>
  <mergeCells count="1">
    <mergeCell ref="B48:V49"/>
  </mergeCells>
  <printOptions horizontalCentered="1" verticalCentered="1"/>
  <pageMargins left="0" right="0" top="0.15748031496062992" bottom="0.15748031496062992" header="0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2022</vt:lpstr>
      <vt:lpstr>2020reex_2021</vt:lpstr>
      <vt:lpstr>2016-2020</vt:lpstr>
      <vt:lpstr>2006-2015</vt:lpstr>
      <vt:lpstr>'2006-2015'!Área_de_impresión</vt:lpstr>
      <vt:lpstr>'2016-2020'!Área_de_impresión</vt:lpstr>
      <vt:lpstr>'2020reex_2021'!Área_de_impresión</vt:lpstr>
    </vt:vector>
  </TitlesOfParts>
  <Company>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caranda</dc:creator>
  <cp:lastModifiedBy>Carmen Aranda Martín</cp:lastModifiedBy>
  <cp:lastPrinted>2023-02-27T17:10:06Z</cp:lastPrinted>
  <dcterms:created xsi:type="dcterms:W3CDTF">2018-02-27T13:04:01Z</dcterms:created>
  <dcterms:modified xsi:type="dcterms:W3CDTF">2023-02-27T17:10:17Z</dcterms:modified>
</cp:coreProperties>
</file>